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7860" windowHeight="8100" activeTab="0"/>
  </bookViews>
  <sheets>
    <sheet name="E.V Pct by Pct" sheetId="1" r:id="rId1"/>
    <sheet name="E.D. Pct by Pct" sheetId="2" r:id="rId2"/>
  </sheets>
  <definedNames>
    <definedName name="_xlnm.Print_Titles" localSheetId="1">'E.D. Pct by Pct'!$A:$B,'E.D. Pct by Pct'!$1:$8</definedName>
    <definedName name="_xlnm.Print_Titles" localSheetId="0">'E.V Pct by Pct'!$A:$B,'E.V Pct by Pct'!$1:$8</definedName>
  </definedNames>
  <calcPr fullCalcOnLoad="1"/>
</workbook>
</file>

<file path=xl/sharedStrings.xml><?xml version="1.0" encoding="utf-8"?>
<sst xmlns="http://schemas.openxmlformats.org/spreadsheetml/2006/main" count="369" uniqueCount="75">
  <si>
    <t>Office</t>
  </si>
  <si>
    <t>Name of Candidate</t>
  </si>
  <si>
    <t>Vote</t>
  </si>
  <si>
    <t>Pct.</t>
  </si>
  <si>
    <t>Total</t>
  </si>
  <si>
    <t xml:space="preserve">Pct. </t>
  </si>
  <si>
    <t>Pct</t>
  </si>
  <si>
    <t>Early Vote Pct. By Pct.</t>
  </si>
  <si>
    <t>General Election</t>
  </si>
  <si>
    <t>TOTAL VOTES CAST</t>
  </si>
  <si>
    <t>REGISTERED VOTERS</t>
  </si>
  <si>
    <t>PERCENT VOTED</t>
  </si>
  <si>
    <t>For</t>
  </si>
  <si>
    <t>Against</t>
  </si>
  <si>
    <t>Proposition No. 1</t>
  </si>
  <si>
    <t>Proposition No. 2</t>
  </si>
  <si>
    <t>Proposition No. 3</t>
  </si>
  <si>
    <t>Proposition No. 4</t>
  </si>
  <si>
    <t>Proposition No. 5</t>
  </si>
  <si>
    <t>Proposition No. 6</t>
  </si>
  <si>
    <t>CITY OF BRYAN</t>
  </si>
  <si>
    <t>Proposition No. 7</t>
  </si>
  <si>
    <t>GENERAL / SPECIAL ELECTION</t>
  </si>
  <si>
    <t>COLLEGE STATION ISD</t>
  </si>
  <si>
    <t xml:space="preserve"> EarlyVote</t>
  </si>
  <si>
    <t>City of Bryan Councilmember</t>
  </si>
  <si>
    <t>Single Member District 5</t>
  </si>
  <si>
    <t>City of Bryan Coucilmember</t>
  </si>
  <si>
    <t>at Large, Place 6</t>
  </si>
  <si>
    <t xml:space="preserve">Bryan ISD Single Member </t>
  </si>
  <si>
    <t>District 4</t>
  </si>
  <si>
    <t>Bryan ISD at Large Place 7</t>
  </si>
  <si>
    <t>BRYAN ISD DISTRICT</t>
  </si>
  <si>
    <t>DISTRICT</t>
  </si>
  <si>
    <t>College Station ISD, Place 1</t>
  </si>
  <si>
    <t>College Station ISD, Place 2</t>
  </si>
  <si>
    <t xml:space="preserve">College Station ISD </t>
  </si>
  <si>
    <t>Proposition 1</t>
  </si>
  <si>
    <t>CONSTITUTIONAL AMENDMENTS</t>
  </si>
  <si>
    <t>BRAZOS COUNTY MUNICIPAL UTILITY</t>
  </si>
  <si>
    <t>DISTRICT 1</t>
  </si>
  <si>
    <t>Proposition I</t>
  </si>
  <si>
    <t>Proposition II</t>
  </si>
  <si>
    <t>Proposition III</t>
  </si>
  <si>
    <t>Proposition IV</t>
  </si>
  <si>
    <t>Proposition V</t>
  </si>
  <si>
    <t>Director Election</t>
  </si>
  <si>
    <t>ROCK PRAIRE MANAGEMENT</t>
  </si>
  <si>
    <t>DISTRICT NO.2</t>
  </si>
  <si>
    <t>BOND AND MAINTEANACE TAX ELECTION</t>
  </si>
  <si>
    <t>Propsition II</t>
  </si>
  <si>
    <t>Propsition III</t>
  </si>
  <si>
    <t>Propsition IV</t>
  </si>
  <si>
    <t>Propsition V</t>
  </si>
  <si>
    <t>Ben Hardeman</t>
  </si>
  <si>
    <t>Jarrod Hamlin</t>
  </si>
  <si>
    <t>Ethan Brisby</t>
  </si>
  <si>
    <t>Buppy Simank</t>
  </si>
  <si>
    <t>Kevin R. Davenport</t>
  </si>
  <si>
    <t>Ruthie Waller</t>
  </si>
  <si>
    <t>Jimmie Arnold</t>
  </si>
  <si>
    <t>Tommy Bosquez</t>
  </si>
  <si>
    <t>Mark McCall</t>
  </si>
  <si>
    <t>Mike Nugent</t>
  </si>
  <si>
    <t>Phillip R. Garrett</t>
  </si>
  <si>
    <t>Carol Hickman Barrett</t>
  </si>
  <si>
    <t xml:space="preserve">For </t>
  </si>
  <si>
    <t>For District</t>
  </si>
  <si>
    <t>Against District</t>
  </si>
  <si>
    <t>R. Hunter Goodwin</t>
  </si>
  <si>
    <t>Lawrence B. Hodges, Jr</t>
  </si>
  <si>
    <t>Brian G. Fisher</t>
  </si>
  <si>
    <t>Kyle Davis</t>
  </si>
  <si>
    <t>Charles Moreau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</si>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</sst>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_);\(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3"/>
  <sheetViews>
    <sheetView tabSelected="1" zoomScalePageLayoutView="0" workbookViewId="0" topLeftCell="A1">
      <pane xSplit="3" ySplit="7" topLeftCell="D9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V112" sqref="BV112"/>
    </sheetView>
  </sheetViews>
  <sheetFormatPr defaultColWidth="9.140625" defaultRowHeight="12.75"/>
  <cols>
    <col min="1" max="1" width="38.28125" style="0" customWidth="1"/>
    <col min="2" max="2" width="31.28125" style="0" bestFit="1" customWidth="1"/>
    <col min="3" max="3" width="6.7109375" style="0" customWidth="1"/>
    <col min="4" max="82" width="9.140625" style="6" customWidth="1"/>
  </cols>
  <sheetData>
    <row r="1" spans="1:81" ht="12.75">
      <c r="A1" s="3">
        <v>42311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2.75">
      <c r="A2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2.75">
      <c r="A3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4:81" ht="12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4:81" ht="12.7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2" ht="12.75">
      <c r="A6" s="1" t="s">
        <v>0</v>
      </c>
      <c r="B6" s="1" t="s">
        <v>1</v>
      </c>
      <c r="C6" s="1"/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5</v>
      </c>
      <c r="O6" s="1" t="s">
        <v>3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3</v>
      </c>
      <c r="AC6" s="1" t="s">
        <v>6</v>
      </c>
      <c r="AD6" s="1" t="s">
        <v>3</v>
      </c>
      <c r="AE6" s="1" t="s">
        <v>6</v>
      </c>
      <c r="AF6" s="1" t="s">
        <v>6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1" t="s">
        <v>3</v>
      </c>
      <c r="CD6" s="6" t="s">
        <v>2</v>
      </c>
    </row>
    <row r="7" spans="4:82" ht="12.75">
      <c r="D7" s="10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0">
        <v>28</v>
      </c>
      <c r="AF7" s="10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0">
        <v>41</v>
      </c>
      <c r="AS7" s="1">
        <v>42</v>
      </c>
      <c r="AT7" s="1">
        <v>43</v>
      </c>
      <c r="AU7" s="1">
        <v>44</v>
      </c>
      <c r="AV7" s="1">
        <v>45</v>
      </c>
      <c r="AW7" s="1">
        <v>46</v>
      </c>
      <c r="AX7" s="1">
        <v>47</v>
      </c>
      <c r="AY7" s="1">
        <v>48</v>
      </c>
      <c r="AZ7" s="1">
        <v>49</v>
      </c>
      <c r="BA7" s="1">
        <v>50</v>
      </c>
      <c r="BB7" s="1">
        <v>51</v>
      </c>
      <c r="BC7" s="1">
        <v>52</v>
      </c>
      <c r="BD7" s="1">
        <v>53</v>
      </c>
      <c r="BE7" s="1">
        <v>56</v>
      </c>
      <c r="BF7" s="1">
        <v>57</v>
      </c>
      <c r="BG7" s="1">
        <v>58</v>
      </c>
      <c r="BH7" s="1">
        <v>59</v>
      </c>
      <c r="BI7" s="1">
        <v>60</v>
      </c>
      <c r="BJ7" s="1">
        <v>61</v>
      </c>
      <c r="BK7" s="1">
        <v>62</v>
      </c>
      <c r="BL7" s="1">
        <v>63</v>
      </c>
      <c r="BM7" s="1">
        <v>64</v>
      </c>
      <c r="BN7" s="1">
        <v>65</v>
      </c>
      <c r="BO7" s="1">
        <v>67</v>
      </c>
      <c r="BP7" s="1">
        <v>68</v>
      </c>
      <c r="BQ7" s="1">
        <v>69</v>
      </c>
      <c r="BR7" s="1">
        <v>70</v>
      </c>
      <c r="BS7" s="1">
        <v>71</v>
      </c>
      <c r="BT7" s="10">
        <v>72</v>
      </c>
      <c r="BU7" s="1">
        <v>74</v>
      </c>
      <c r="BV7" s="1">
        <v>77</v>
      </c>
      <c r="BW7" s="1">
        <v>78</v>
      </c>
      <c r="BX7" s="1">
        <v>79</v>
      </c>
      <c r="BY7" s="1">
        <v>80</v>
      </c>
      <c r="BZ7" s="1">
        <v>81</v>
      </c>
      <c r="CA7" s="1">
        <v>82</v>
      </c>
      <c r="CB7" s="1">
        <v>83</v>
      </c>
      <c r="CC7" s="1">
        <v>101</v>
      </c>
      <c r="CD7" s="6" t="s">
        <v>4</v>
      </c>
    </row>
    <row r="9" ht="12.75">
      <c r="A9" s="2" t="s">
        <v>22</v>
      </c>
    </row>
    <row r="10" ht="12.75">
      <c r="A10" s="2" t="s">
        <v>20</v>
      </c>
    </row>
    <row r="12" spans="1:82" ht="12.75">
      <c r="A12" t="s">
        <v>25</v>
      </c>
      <c r="B12" t="s">
        <v>54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27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54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2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8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f>SUM(D12:CC12)</f>
        <v>91</v>
      </c>
    </row>
    <row r="13" spans="1:82" ht="12.75">
      <c r="A13" t="s">
        <v>26</v>
      </c>
      <c r="B13" t="s">
        <v>55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45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35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2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3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f>SUM(D13:CC13)</f>
        <v>85</v>
      </c>
    </row>
    <row r="14" ht="12.75">
      <c r="D14" s="6" t="s">
        <v>74</v>
      </c>
    </row>
    <row r="15" spans="1:82" ht="12.75">
      <c r="A15" t="s">
        <v>27</v>
      </c>
      <c r="B15" t="s">
        <v>56</v>
      </c>
      <c r="D15" s="6">
        <v>0</v>
      </c>
      <c r="E15" s="6">
        <v>0</v>
      </c>
      <c r="F15" s="6">
        <v>0</v>
      </c>
      <c r="G15" s="6">
        <v>12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6</v>
      </c>
      <c r="O15" s="6">
        <v>21</v>
      </c>
      <c r="P15" s="6">
        <v>18</v>
      </c>
      <c r="Q15" s="6">
        <v>6</v>
      </c>
      <c r="R15" s="6">
        <v>25</v>
      </c>
      <c r="S15" s="6">
        <v>4</v>
      </c>
      <c r="T15" s="6">
        <v>10</v>
      </c>
      <c r="U15" s="6">
        <v>6</v>
      </c>
      <c r="V15" s="6">
        <v>2</v>
      </c>
      <c r="W15" s="6">
        <v>0</v>
      </c>
      <c r="X15" s="6">
        <v>0</v>
      </c>
      <c r="Y15" s="6">
        <v>2</v>
      </c>
      <c r="Z15" s="6">
        <v>0</v>
      </c>
      <c r="AA15" s="6">
        <v>0</v>
      </c>
      <c r="AB15" s="6">
        <v>12</v>
      </c>
      <c r="AC15" s="6">
        <v>12</v>
      </c>
      <c r="AD15" s="6">
        <v>0</v>
      </c>
      <c r="AE15" s="6">
        <v>0</v>
      </c>
      <c r="AF15" s="6">
        <v>0</v>
      </c>
      <c r="AG15" s="6">
        <v>9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13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2</v>
      </c>
      <c r="AW15" s="6">
        <v>0</v>
      </c>
      <c r="AX15" s="6">
        <v>2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2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24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f>SUM(D15:CC15)</f>
        <v>188</v>
      </c>
    </row>
    <row r="16" spans="1:82" ht="12.75">
      <c r="A16" t="s">
        <v>28</v>
      </c>
      <c r="B16" t="s">
        <v>57</v>
      </c>
      <c r="D16" s="6">
        <v>0</v>
      </c>
      <c r="E16" s="6">
        <v>0</v>
      </c>
      <c r="F16" s="6">
        <v>0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51</v>
      </c>
      <c r="O16" s="6">
        <v>145</v>
      </c>
      <c r="P16" s="6">
        <v>99</v>
      </c>
      <c r="Q16" s="6">
        <v>11</v>
      </c>
      <c r="R16" s="6">
        <v>154</v>
      </c>
      <c r="S16" s="6">
        <v>11</v>
      </c>
      <c r="T16" s="6">
        <v>42</v>
      </c>
      <c r="U16" s="6">
        <v>2</v>
      </c>
      <c r="V16" s="6">
        <v>5</v>
      </c>
      <c r="W16" s="6">
        <v>0</v>
      </c>
      <c r="X16" s="6">
        <v>0</v>
      </c>
      <c r="Y16" s="6">
        <v>7</v>
      </c>
      <c r="Z16" s="6">
        <v>0</v>
      </c>
      <c r="AA16" s="6">
        <v>0</v>
      </c>
      <c r="AB16" s="6">
        <v>1</v>
      </c>
      <c r="AC16" s="6">
        <v>70</v>
      </c>
      <c r="AD16" s="6">
        <v>0</v>
      </c>
      <c r="AE16" s="6">
        <v>0</v>
      </c>
      <c r="AF16" s="6">
        <v>0</v>
      </c>
      <c r="AG16" s="6">
        <v>47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67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8</v>
      </c>
      <c r="AW16" s="6">
        <v>7</v>
      </c>
      <c r="AX16" s="6">
        <v>9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2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203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9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f>SUM(D16:CC16)</f>
        <v>954</v>
      </c>
    </row>
    <row r="17" spans="2:82" ht="12.75">
      <c r="B17" t="s">
        <v>58</v>
      </c>
      <c r="D17" s="6">
        <v>0</v>
      </c>
      <c r="E17" s="6">
        <v>0</v>
      </c>
      <c r="F17" s="6">
        <v>0</v>
      </c>
      <c r="G17" s="6">
        <v>11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14</v>
      </c>
      <c r="O17" s="6">
        <v>15</v>
      </c>
      <c r="P17" s="6">
        <v>10</v>
      </c>
      <c r="Q17" s="6">
        <v>6</v>
      </c>
      <c r="R17" s="6">
        <v>27</v>
      </c>
      <c r="S17" s="6">
        <v>3</v>
      </c>
      <c r="T17" s="6">
        <v>9</v>
      </c>
      <c r="U17" s="6">
        <v>5</v>
      </c>
      <c r="V17" s="6">
        <v>0</v>
      </c>
      <c r="W17" s="6">
        <v>0</v>
      </c>
      <c r="X17" s="6">
        <v>0</v>
      </c>
      <c r="Y17" s="6">
        <v>2</v>
      </c>
      <c r="Z17" s="6">
        <v>0</v>
      </c>
      <c r="AA17" s="6">
        <v>0</v>
      </c>
      <c r="AB17" s="6">
        <v>9</v>
      </c>
      <c r="AC17" s="6">
        <v>10</v>
      </c>
      <c r="AD17" s="6">
        <v>0</v>
      </c>
      <c r="AE17" s="6">
        <v>0</v>
      </c>
      <c r="AF17" s="6">
        <v>0</v>
      </c>
      <c r="AG17" s="6">
        <v>8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11</v>
      </c>
      <c r="AN17" s="6">
        <v>0</v>
      </c>
      <c r="AO17" s="6">
        <v>1</v>
      </c>
      <c r="AP17" s="6">
        <v>0</v>
      </c>
      <c r="AQ17" s="6">
        <v>0</v>
      </c>
      <c r="AR17" s="6">
        <v>0</v>
      </c>
      <c r="AS17" s="6">
        <v>0</v>
      </c>
      <c r="AT17" s="6">
        <v>1</v>
      </c>
      <c r="AU17" s="6">
        <v>0</v>
      </c>
      <c r="AV17" s="6">
        <v>1</v>
      </c>
      <c r="AW17" s="6">
        <v>1</v>
      </c>
      <c r="AX17" s="6">
        <v>6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22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2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f>SUM(D17:CC17)</f>
        <v>174</v>
      </c>
    </row>
    <row r="19" ht="12.75">
      <c r="A19" s="2" t="s">
        <v>22</v>
      </c>
    </row>
    <row r="20" ht="12.75">
      <c r="A20" s="2" t="s">
        <v>32</v>
      </c>
    </row>
    <row r="22" spans="1:82" ht="12.75">
      <c r="A22" t="s">
        <v>29</v>
      </c>
      <c r="B22" t="s">
        <v>59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152</v>
      </c>
      <c r="P22" s="6">
        <v>101</v>
      </c>
      <c r="Q22" s="6">
        <v>0</v>
      </c>
      <c r="R22" s="6">
        <v>170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46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7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f>SUM(D22:CC22)</f>
        <v>476</v>
      </c>
    </row>
    <row r="23" spans="1:82" ht="12.75">
      <c r="A23" t="s">
        <v>30</v>
      </c>
      <c r="B23" t="s">
        <v>60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24</v>
      </c>
      <c r="P23" s="6">
        <v>21</v>
      </c>
      <c r="Q23" s="6">
        <v>0</v>
      </c>
      <c r="R23" s="6">
        <v>25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32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f>SUM(D23:CC23)</f>
        <v>102</v>
      </c>
    </row>
    <row r="25" spans="1:82" ht="12.75">
      <c r="A25" t="s">
        <v>31</v>
      </c>
      <c r="B25" t="s">
        <v>61</v>
      </c>
      <c r="D25" s="6">
        <v>0</v>
      </c>
      <c r="E25" s="6">
        <v>0</v>
      </c>
      <c r="F25" s="6">
        <v>4</v>
      </c>
      <c r="G25" s="6">
        <v>17</v>
      </c>
      <c r="H25" s="6">
        <v>28</v>
      </c>
      <c r="I25" s="6">
        <v>3</v>
      </c>
      <c r="J25" s="6">
        <v>17</v>
      </c>
      <c r="K25" s="6">
        <v>0</v>
      </c>
      <c r="L25" s="6">
        <v>0</v>
      </c>
      <c r="M25" s="6">
        <v>0</v>
      </c>
      <c r="N25" s="6">
        <v>18</v>
      </c>
      <c r="O25" s="6">
        <v>49</v>
      </c>
      <c r="P25" s="6">
        <v>27</v>
      </c>
      <c r="Q25" s="6">
        <v>12</v>
      </c>
      <c r="R25" s="6">
        <v>56</v>
      </c>
      <c r="S25" s="6">
        <v>9</v>
      </c>
      <c r="T25" s="6">
        <v>24</v>
      </c>
      <c r="U25" s="6">
        <v>10</v>
      </c>
      <c r="V25" s="6">
        <v>4</v>
      </c>
      <c r="W25" s="6">
        <v>0</v>
      </c>
      <c r="X25" s="6">
        <v>0</v>
      </c>
      <c r="Y25" s="6">
        <v>4</v>
      </c>
      <c r="Z25" s="6">
        <v>1</v>
      </c>
      <c r="AA25" s="6">
        <v>0</v>
      </c>
      <c r="AB25" s="6">
        <v>7</v>
      </c>
      <c r="AC25" s="6">
        <v>27</v>
      </c>
      <c r="AD25" s="6">
        <v>23</v>
      </c>
      <c r="AE25" s="6">
        <v>0</v>
      </c>
      <c r="AF25" s="6">
        <v>3</v>
      </c>
      <c r="AG25" s="6">
        <v>20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30</v>
      </c>
      <c r="AN25" s="6">
        <v>1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1</v>
      </c>
      <c r="AU25" s="6">
        <v>1</v>
      </c>
      <c r="AV25" s="6">
        <v>5</v>
      </c>
      <c r="AW25" s="6">
        <v>4</v>
      </c>
      <c r="AX25" s="6">
        <v>4</v>
      </c>
      <c r="AY25" s="6">
        <v>3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2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56</v>
      </c>
      <c r="BM25" s="6">
        <v>0</v>
      </c>
      <c r="BN25" s="6">
        <v>0</v>
      </c>
      <c r="BO25" s="6">
        <v>1</v>
      </c>
      <c r="BP25" s="6">
        <v>0</v>
      </c>
      <c r="BQ25" s="6">
        <v>0</v>
      </c>
      <c r="BR25" s="6">
        <v>2</v>
      </c>
      <c r="BS25" s="6">
        <v>0</v>
      </c>
      <c r="BT25" s="6">
        <v>0</v>
      </c>
      <c r="BU25" s="6">
        <v>0</v>
      </c>
      <c r="BV25" s="6">
        <v>4</v>
      </c>
      <c r="BW25" s="6">
        <v>2</v>
      </c>
      <c r="BX25" s="6">
        <v>1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f>SUM(D25:CC25)</f>
        <v>480</v>
      </c>
    </row>
    <row r="26" spans="2:82" ht="12.75">
      <c r="B26" t="s">
        <v>62</v>
      </c>
      <c r="D26" s="6">
        <v>0</v>
      </c>
      <c r="E26" s="6">
        <v>0</v>
      </c>
      <c r="F26" s="6">
        <v>15</v>
      </c>
      <c r="G26" s="6">
        <v>9</v>
      </c>
      <c r="H26" s="6">
        <v>52</v>
      </c>
      <c r="I26" s="6">
        <v>17</v>
      </c>
      <c r="J26" s="6">
        <v>20</v>
      </c>
      <c r="K26" s="6">
        <v>0</v>
      </c>
      <c r="L26" s="6">
        <v>0</v>
      </c>
      <c r="M26" s="6">
        <v>0</v>
      </c>
      <c r="N26" s="6">
        <v>51</v>
      </c>
      <c r="O26" s="6">
        <v>124</v>
      </c>
      <c r="P26" s="6">
        <v>91</v>
      </c>
      <c r="Q26" s="6">
        <v>10</v>
      </c>
      <c r="R26" s="6">
        <v>146</v>
      </c>
      <c r="S26" s="6">
        <v>5</v>
      </c>
      <c r="T26" s="6">
        <v>30</v>
      </c>
      <c r="U26" s="6">
        <v>1</v>
      </c>
      <c r="V26" s="6">
        <v>2</v>
      </c>
      <c r="W26" s="6">
        <v>0</v>
      </c>
      <c r="X26" s="6">
        <v>0</v>
      </c>
      <c r="Y26" s="6">
        <v>7</v>
      </c>
      <c r="Z26" s="6">
        <v>3</v>
      </c>
      <c r="AA26" s="6">
        <v>0</v>
      </c>
      <c r="AB26" s="6">
        <v>11</v>
      </c>
      <c r="AC26" s="6">
        <v>60</v>
      </c>
      <c r="AD26" s="6">
        <v>52</v>
      </c>
      <c r="AE26" s="6">
        <v>0</v>
      </c>
      <c r="AF26" s="6">
        <v>12</v>
      </c>
      <c r="AG26" s="6">
        <v>40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50</v>
      </c>
      <c r="AN26" s="6">
        <v>2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6</v>
      </c>
      <c r="AW26" s="6">
        <v>4</v>
      </c>
      <c r="AX26" s="6">
        <v>12</v>
      </c>
      <c r="AY26" s="6">
        <v>1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2</v>
      </c>
      <c r="BG26" s="6">
        <v>7</v>
      </c>
      <c r="BH26" s="6">
        <v>0</v>
      </c>
      <c r="BI26" s="6">
        <v>6</v>
      </c>
      <c r="BJ26" s="6">
        <v>1</v>
      </c>
      <c r="BK26" s="6">
        <v>0</v>
      </c>
      <c r="BL26" s="6">
        <v>188</v>
      </c>
      <c r="BM26" s="6">
        <v>0</v>
      </c>
      <c r="BN26" s="6">
        <v>0</v>
      </c>
      <c r="BO26" s="6">
        <v>1</v>
      </c>
      <c r="BP26" s="6">
        <v>0</v>
      </c>
      <c r="BQ26" s="6">
        <v>0</v>
      </c>
      <c r="BR26" s="6">
        <v>10</v>
      </c>
      <c r="BS26" s="6">
        <v>0</v>
      </c>
      <c r="BT26" s="6">
        <v>0</v>
      </c>
      <c r="BU26" s="6">
        <v>0</v>
      </c>
      <c r="BV26" s="6">
        <v>4</v>
      </c>
      <c r="BW26" s="6">
        <v>7</v>
      </c>
      <c r="BX26" s="6">
        <v>2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f>SUM(D26:CC26)</f>
        <v>1061</v>
      </c>
    </row>
    <row r="28" ht="12.75">
      <c r="A28" s="2" t="s">
        <v>22</v>
      </c>
    </row>
    <row r="29" ht="12.75">
      <c r="A29" s="2" t="s">
        <v>23</v>
      </c>
    </row>
    <row r="30" ht="12.75">
      <c r="A30" s="2" t="s">
        <v>33</v>
      </c>
    </row>
    <row r="32" spans="1:82" ht="12.75">
      <c r="A32" t="s">
        <v>34</v>
      </c>
      <c r="B32" t="s">
        <v>63</v>
      </c>
      <c r="D32" s="6">
        <v>19</v>
      </c>
      <c r="E32" s="6">
        <v>79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11</v>
      </c>
      <c r="L32" s="6">
        <v>10</v>
      </c>
      <c r="M32" s="6">
        <v>52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1</v>
      </c>
      <c r="X32" s="6">
        <v>1</v>
      </c>
      <c r="Y32" s="6">
        <v>0</v>
      </c>
      <c r="Z32" s="6">
        <v>0</v>
      </c>
      <c r="AA32" s="6">
        <v>25</v>
      </c>
      <c r="AB32" s="6">
        <v>0</v>
      </c>
      <c r="AC32" s="6">
        <v>0</v>
      </c>
      <c r="AD32" s="6">
        <v>0</v>
      </c>
      <c r="AE32" s="6">
        <v>9</v>
      </c>
      <c r="AF32" s="6">
        <v>0</v>
      </c>
      <c r="AG32" s="6">
        <v>0</v>
      </c>
      <c r="AH32" s="6">
        <v>34</v>
      </c>
      <c r="AI32" s="6">
        <v>0</v>
      </c>
      <c r="AJ32" s="6">
        <v>4</v>
      </c>
      <c r="AK32" s="6">
        <v>14</v>
      </c>
      <c r="AL32" s="6">
        <v>14</v>
      </c>
      <c r="AM32" s="6">
        <v>0</v>
      </c>
      <c r="AN32" s="6">
        <v>0</v>
      </c>
      <c r="AO32" s="6">
        <v>0</v>
      </c>
      <c r="AP32" s="6">
        <v>74</v>
      </c>
      <c r="AQ32" s="6">
        <v>56</v>
      </c>
      <c r="AR32" s="6">
        <v>94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5</v>
      </c>
      <c r="BO32" s="6">
        <v>0</v>
      </c>
      <c r="BP32" s="6">
        <v>0</v>
      </c>
      <c r="BQ32" s="6">
        <v>76</v>
      </c>
      <c r="BR32" s="6">
        <v>0</v>
      </c>
      <c r="BS32" s="6">
        <v>2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49</v>
      </c>
      <c r="BZ32" s="6">
        <v>0</v>
      </c>
      <c r="CA32" s="6">
        <v>9</v>
      </c>
      <c r="CB32" s="6">
        <v>0</v>
      </c>
      <c r="CC32" s="6">
        <v>0</v>
      </c>
      <c r="CD32" s="6">
        <f>SUM(D32:CC32)</f>
        <v>638</v>
      </c>
    </row>
    <row r="33" spans="2:82" ht="12.75">
      <c r="B33" t="s">
        <v>64</v>
      </c>
      <c r="D33" s="6">
        <v>9</v>
      </c>
      <c r="E33" s="6">
        <v>60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11</v>
      </c>
      <c r="L33" s="6">
        <v>19</v>
      </c>
      <c r="M33" s="6">
        <v>53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</v>
      </c>
      <c r="X33" s="6">
        <v>0</v>
      </c>
      <c r="Y33" s="6">
        <v>0</v>
      </c>
      <c r="Z33" s="6">
        <v>0</v>
      </c>
      <c r="AA33" s="6">
        <v>28</v>
      </c>
      <c r="AB33" s="6">
        <v>0</v>
      </c>
      <c r="AC33" s="6">
        <v>0</v>
      </c>
      <c r="AD33" s="6">
        <v>0</v>
      </c>
      <c r="AE33" s="6">
        <v>2</v>
      </c>
      <c r="AF33" s="6">
        <v>0</v>
      </c>
      <c r="AG33" s="6">
        <v>0</v>
      </c>
      <c r="AH33" s="6">
        <v>62</v>
      </c>
      <c r="AI33" s="6">
        <v>0</v>
      </c>
      <c r="AJ33" s="6">
        <v>0</v>
      </c>
      <c r="AK33" s="6">
        <v>19</v>
      </c>
      <c r="AL33" s="6">
        <v>4</v>
      </c>
      <c r="AM33" s="6">
        <v>0</v>
      </c>
      <c r="AN33" s="6">
        <v>0</v>
      </c>
      <c r="AO33" s="6">
        <v>0</v>
      </c>
      <c r="AP33" s="6">
        <v>67</v>
      </c>
      <c r="AQ33" s="6">
        <v>98</v>
      </c>
      <c r="AR33" s="6">
        <v>123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5</v>
      </c>
      <c r="BO33" s="6">
        <v>0</v>
      </c>
      <c r="BP33" s="6">
        <v>0</v>
      </c>
      <c r="BQ33" s="6">
        <v>30</v>
      </c>
      <c r="BR33" s="6">
        <v>0</v>
      </c>
      <c r="BS33" s="6">
        <v>5</v>
      </c>
      <c r="BT33" s="6">
        <v>1</v>
      </c>
      <c r="BU33" s="6">
        <v>0</v>
      </c>
      <c r="BV33" s="6">
        <v>0</v>
      </c>
      <c r="BW33" s="6">
        <v>0</v>
      </c>
      <c r="BX33" s="6">
        <v>0</v>
      </c>
      <c r="BY33" s="6">
        <v>24</v>
      </c>
      <c r="BZ33" s="6">
        <v>0</v>
      </c>
      <c r="CA33" s="6">
        <v>1</v>
      </c>
      <c r="CB33" s="6">
        <v>0</v>
      </c>
      <c r="CC33" s="6">
        <v>0</v>
      </c>
      <c r="CD33" s="6">
        <f>SUM(D33:CC33)</f>
        <v>624</v>
      </c>
    </row>
    <row r="35" spans="1:82" ht="12.75">
      <c r="A35" t="s">
        <v>35</v>
      </c>
      <c r="B35" t="s">
        <v>65</v>
      </c>
      <c r="D35" s="6">
        <v>24</v>
      </c>
      <c r="E35" s="6">
        <v>126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19</v>
      </c>
      <c r="L35" s="6">
        <v>21</v>
      </c>
      <c r="M35" s="6">
        <v>94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3</v>
      </c>
      <c r="X35" s="6">
        <v>4</v>
      </c>
      <c r="Y35" s="6">
        <v>0</v>
      </c>
      <c r="Z35" s="6">
        <v>0</v>
      </c>
      <c r="AA35" s="6">
        <v>42</v>
      </c>
      <c r="AB35" s="6">
        <v>0</v>
      </c>
      <c r="AC35" s="6">
        <v>0</v>
      </c>
      <c r="AD35" s="6">
        <v>0</v>
      </c>
      <c r="AE35" s="6">
        <v>10</v>
      </c>
      <c r="AF35" s="6">
        <v>0</v>
      </c>
      <c r="AG35" s="6">
        <v>0</v>
      </c>
      <c r="AH35" s="6">
        <v>84</v>
      </c>
      <c r="AI35" s="6">
        <v>0</v>
      </c>
      <c r="AJ35" s="6">
        <v>3</v>
      </c>
      <c r="AK35" s="6">
        <v>32</v>
      </c>
      <c r="AL35" s="6">
        <v>18</v>
      </c>
      <c r="AM35" s="6">
        <v>0</v>
      </c>
      <c r="AN35" s="6">
        <v>0</v>
      </c>
      <c r="AO35" s="6">
        <v>0</v>
      </c>
      <c r="AP35" s="6">
        <v>130</v>
      </c>
      <c r="AQ35" s="6">
        <v>140</v>
      </c>
      <c r="AR35" s="6">
        <v>197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10</v>
      </c>
      <c r="BO35" s="6">
        <v>0</v>
      </c>
      <c r="BP35" s="6">
        <v>0</v>
      </c>
      <c r="BQ35" s="6">
        <v>98</v>
      </c>
      <c r="BR35" s="6">
        <v>0</v>
      </c>
      <c r="BS35" s="6">
        <v>2</v>
      </c>
      <c r="BT35" s="6">
        <v>1</v>
      </c>
      <c r="BU35" s="6">
        <v>0</v>
      </c>
      <c r="BV35" s="6">
        <v>0</v>
      </c>
      <c r="BW35" s="6">
        <v>0</v>
      </c>
      <c r="BX35" s="6">
        <v>0</v>
      </c>
      <c r="BY35" s="6">
        <v>67</v>
      </c>
      <c r="BZ35" s="6">
        <v>0</v>
      </c>
      <c r="CA35" s="6">
        <v>9</v>
      </c>
      <c r="CB35" s="6">
        <v>0</v>
      </c>
      <c r="CC35" s="6">
        <v>0</v>
      </c>
      <c r="CD35" s="6">
        <f>SUM(D35:CC35)</f>
        <v>1134</v>
      </c>
    </row>
    <row r="38" spans="1:82" ht="12.75">
      <c r="A38" t="s">
        <v>36</v>
      </c>
      <c r="B38" t="s">
        <v>66</v>
      </c>
      <c r="D38" s="6">
        <v>18</v>
      </c>
      <c r="E38" s="6">
        <v>116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17</v>
      </c>
      <c r="L38" s="6">
        <v>21</v>
      </c>
      <c r="M38" s="6">
        <v>92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4</v>
      </c>
      <c r="X38" s="6">
        <v>3</v>
      </c>
      <c r="Y38" s="6">
        <v>0</v>
      </c>
      <c r="Z38" s="6">
        <v>0</v>
      </c>
      <c r="AA38" s="6">
        <v>41</v>
      </c>
      <c r="AB38" s="6">
        <v>0</v>
      </c>
      <c r="AC38" s="6">
        <v>0</v>
      </c>
      <c r="AD38" s="6">
        <v>0</v>
      </c>
      <c r="AE38" s="6">
        <v>11</v>
      </c>
      <c r="AF38" s="6">
        <v>1</v>
      </c>
      <c r="AG38" s="6">
        <v>0</v>
      </c>
      <c r="AH38" s="6">
        <v>78</v>
      </c>
      <c r="AI38" s="6">
        <v>0</v>
      </c>
      <c r="AJ38" s="6">
        <v>2</v>
      </c>
      <c r="AK38" s="6">
        <v>27</v>
      </c>
      <c r="AL38" s="6">
        <v>22</v>
      </c>
      <c r="AM38" s="6">
        <v>0</v>
      </c>
      <c r="AN38" s="6">
        <v>0</v>
      </c>
      <c r="AO38" s="6">
        <v>0</v>
      </c>
      <c r="AP38" s="6">
        <v>110</v>
      </c>
      <c r="AQ38" s="6">
        <v>142</v>
      </c>
      <c r="AR38" s="6">
        <v>191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7</v>
      </c>
      <c r="BO38" s="6">
        <v>0</v>
      </c>
      <c r="BP38" s="6">
        <v>0</v>
      </c>
      <c r="BQ38" s="6">
        <v>84</v>
      </c>
      <c r="BR38" s="6">
        <v>0</v>
      </c>
      <c r="BS38" s="6">
        <v>5</v>
      </c>
      <c r="BT38" s="6">
        <v>1</v>
      </c>
      <c r="BU38" s="6">
        <v>0</v>
      </c>
      <c r="BV38" s="6">
        <v>0</v>
      </c>
      <c r="BW38" s="6">
        <v>0</v>
      </c>
      <c r="BX38" s="6">
        <v>0</v>
      </c>
      <c r="BY38" s="6">
        <v>62</v>
      </c>
      <c r="BZ38" s="6">
        <v>0</v>
      </c>
      <c r="CA38" s="6">
        <v>8</v>
      </c>
      <c r="CB38" s="6">
        <v>0</v>
      </c>
      <c r="CC38" s="6">
        <v>0</v>
      </c>
      <c r="CD38" s="6">
        <f>SUM(D38:CC38)</f>
        <v>1063</v>
      </c>
    </row>
    <row r="39" spans="1:82" ht="12.75">
      <c r="A39" t="s">
        <v>37</v>
      </c>
      <c r="B39" t="s">
        <v>13</v>
      </c>
      <c r="D39" s="6">
        <v>14</v>
      </c>
      <c r="E39" s="6">
        <v>51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9</v>
      </c>
      <c r="L39" s="6">
        <v>9</v>
      </c>
      <c r="M39" s="6">
        <v>34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2</v>
      </c>
      <c r="X39" s="6">
        <v>1</v>
      </c>
      <c r="Y39" s="6">
        <v>0</v>
      </c>
      <c r="Z39" s="6">
        <v>0</v>
      </c>
      <c r="AA39" s="6">
        <v>17</v>
      </c>
      <c r="AB39" s="6">
        <v>0</v>
      </c>
      <c r="AC39" s="6">
        <v>0</v>
      </c>
      <c r="AD39" s="6">
        <v>0</v>
      </c>
      <c r="AE39" s="6">
        <v>2</v>
      </c>
      <c r="AF39" s="6">
        <v>0</v>
      </c>
      <c r="AG39" s="6">
        <v>0</v>
      </c>
      <c r="AH39" s="6">
        <v>40</v>
      </c>
      <c r="AI39" s="6">
        <v>0</v>
      </c>
      <c r="AJ39" s="6">
        <v>4</v>
      </c>
      <c r="AK39" s="6">
        <v>13</v>
      </c>
      <c r="AL39" s="6">
        <v>5</v>
      </c>
      <c r="AM39" s="6">
        <v>0</v>
      </c>
      <c r="AN39" s="6">
        <v>0</v>
      </c>
      <c r="AO39" s="6">
        <v>0</v>
      </c>
      <c r="AP39" s="6">
        <v>46</v>
      </c>
      <c r="AQ39" s="6">
        <v>47</v>
      </c>
      <c r="AR39" s="6">
        <v>61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4</v>
      </c>
      <c r="BO39" s="6">
        <v>0</v>
      </c>
      <c r="BP39" s="6">
        <v>0</v>
      </c>
      <c r="BQ39" s="6">
        <v>27</v>
      </c>
      <c r="BR39" s="6">
        <v>0</v>
      </c>
      <c r="BS39" s="6">
        <v>3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17</v>
      </c>
      <c r="BZ39" s="6">
        <v>0</v>
      </c>
      <c r="CA39" s="6">
        <v>2</v>
      </c>
      <c r="CB39" s="6">
        <v>0</v>
      </c>
      <c r="CC39" s="6">
        <v>0</v>
      </c>
      <c r="CD39" s="6">
        <f>SUM(D39:CC39)</f>
        <v>408</v>
      </c>
    </row>
    <row r="42" ht="12.75">
      <c r="A42" s="2" t="s">
        <v>22</v>
      </c>
    </row>
    <row r="43" ht="12.75">
      <c r="A43" s="2" t="s">
        <v>38</v>
      </c>
    </row>
    <row r="44" ht="12.75">
      <c r="A44" s="2"/>
    </row>
    <row r="45" spans="1:82" ht="12.75">
      <c r="A45" t="s">
        <v>14</v>
      </c>
      <c r="B45" t="s">
        <v>12</v>
      </c>
      <c r="D45" s="6">
        <v>41</v>
      </c>
      <c r="E45" s="6">
        <v>15</v>
      </c>
      <c r="F45" s="6">
        <v>22</v>
      </c>
      <c r="G45" s="6">
        <v>17</v>
      </c>
      <c r="H45" s="6">
        <v>80</v>
      </c>
      <c r="I45" s="6">
        <v>20</v>
      </c>
      <c r="J45" s="6">
        <v>41</v>
      </c>
      <c r="K45" s="6">
        <v>20</v>
      </c>
      <c r="L45" s="6">
        <v>23</v>
      </c>
      <c r="M45" s="6">
        <v>111</v>
      </c>
      <c r="N45" s="6">
        <v>66</v>
      </c>
      <c r="O45" s="6">
        <v>155</v>
      </c>
      <c r="P45" s="6">
        <v>114</v>
      </c>
      <c r="Q45" s="6">
        <v>18</v>
      </c>
      <c r="R45" s="6">
        <v>186</v>
      </c>
      <c r="S45" s="6">
        <v>11</v>
      </c>
      <c r="T45" s="6">
        <v>54</v>
      </c>
      <c r="U45" s="6">
        <v>8</v>
      </c>
      <c r="V45" s="6">
        <v>6</v>
      </c>
      <c r="W45" s="6">
        <v>5</v>
      </c>
      <c r="X45" s="6">
        <v>3</v>
      </c>
      <c r="Y45" s="6">
        <v>9</v>
      </c>
      <c r="Z45" s="6">
        <v>4</v>
      </c>
      <c r="AA45" s="6">
        <v>50</v>
      </c>
      <c r="AB45" s="6">
        <v>13</v>
      </c>
      <c r="AC45" s="6">
        <v>79</v>
      </c>
      <c r="AD45" s="6">
        <v>77</v>
      </c>
      <c r="AE45" s="6">
        <v>12</v>
      </c>
      <c r="AF45" s="6">
        <v>16</v>
      </c>
      <c r="AG45" s="6">
        <v>60</v>
      </c>
      <c r="AH45" s="6">
        <v>106</v>
      </c>
      <c r="AI45" s="6">
        <v>0</v>
      </c>
      <c r="AJ45" s="6">
        <v>8</v>
      </c>
      <c r="AK45" s="6">
        <v>35</v>
      </c>
      <c r="AL45" s="6">
        <v>23</v>
      </c>
      <c r="AM45" s="6">
        <v>77</v>
      </c>
      <c r="AN45" s="6">
        <v>3</v>
      </c>
      <c r="AO45" s="6">
        <v>0</v>
      </c>
      <c r="AP45" s="6">
        <v>145</v>
      </c>
      <c r="AQ45" s="6">
        <v>166</v>
      </c>
      <c r="AR45" s="6">
        <v>242</v>
      </c>
      <c r="AS45" s="6">
        <v>0</v>
      </c>
      <c r="AT45" s="6">
        <v>1</v>
      </c>
      <c r="AU45" s="6">
        <v>1</v>
      </c>
      <c r="AV45" s="6">
        <v>10</v>
      </c>
      <c r="AW45" s="6">
        <v>7</v>
      </c>
      <c r="AX45" s="6">
        <v>15</v>
      </c>
      <c r="AY45" s="6">
        <v>4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3</v>
      </c>
      <c r="BG45" s="6">
        <v>5</v>
      </c>
      <c r="BH45" s="6">
        <v>0</v>
      </c>
      <c r="BI45" s="6">
        <v>5</v>
      </c>
      <c r="BJ45" s="6">
        <v>1</v>
      </c>
      <c r="BK45" s="6">
        <v>0</v>
      </c>
      <c r="BL45" s="6">
        <v>242</v>
      </c>
      <c r="BM45" s="6">
        <v>0</v>
      </c>
      <c r="BN45" s="6">
        <v>12</v>
      </c>
      <c r="BO45" s="6">
        <v>1</v>
      </c>
      <c r="BP45" s="6">
        <v>0</v>
      </c>
      <c r="BQ45" s="6">
        <v>96</v>
      </c>
      <c r="BR45" s="6">
        <v>11</v>
      </c>
      <c r="BS45" s="6">
        <v>7</v>
      </c>
      <c r="BT45" s="6">
        <v>1</v>
      </c>
      <c r="BU45" s="6">
        <v>0</v>
      </c>
      <c r="BV45" s="6">
        <v>11</v>
      </c>
      <c r="BW45" s="6">
        <v>8</v>
      </c>
      <c r="BX45" s="6">
        <v>3</v>
      </c>
      <c r="BY45" s="6">
        <v>74</v>
      </c>
      <c r="BZ45" s="6">
        <v>0</v>
      </c>
      <c r="CA45" s="6">
        <v>8</v>
      </c>
      <c r="CB45" s="6">
        <v>0</v>
      </c>
      <c r="CC45" s="6">
        <v>6</v>
      </c>
      <c r="CD45" s="7">
        <v>2808</v>
      </c>
    </row>
    <row r="46" spans="2:82" ht="12.75">
      <c r="B46" t="s">
        <v>13</v>
      </c>
      <c r="D46" s="6">
        <v>1</v>
      </c>
      <c r="E46" s="6">
        <v>19</v>
      </c>
      <c r="F46" s="6">
        <v>0</v>
      </c>
      <c r="G46" s="6">
        <v>10</v>
      </c>
      <c r="H46" s="6">
        <v>10</v>
      </c>
      <c r="I46" s="6">
        <v>3</v>
      </c>
      <c r="J46" s="6">
        <v>1</v>
      </c>
      <c r="K46" s="6">
        <v>6</v>
      </c>
      <c r="L46" s="6">
        <v>8</v>
      </c>
      <c r="M46" s="6">
        <v>14</v>
      </c>
      <c r="N46" s="6">
        <v>10</v>
      </c>
      <c r="O46" s="6">
        <v>24</v>
      </c>
      <c r="P46" s="6">
        <v>12</v>
      </c>
      <c r="Q46" s="6">
        <v>4</v>
      </c>
      <c r="R46" s="6">
        <v>19</v>
      </c>
      <c r="S46" s="6">
        <v>8</v>
      </c>
      <c r="T46" s="6">
        <v>9</v>
      </c>
      <c r="U46" s="6">
        <v>3</v>
      </c>
      <c r="V46" s="6">
        <v>1</v>
      </c>
      <c r="W46" s="6">
        <v>2</v>
      </c>
      <c r="X46" s="6">
        <v>1</v>
      </c>
      <c r="Y46" s="6">
        <v>2</v>
      </c>
      <c r="Z46" s="6">
        <v>0</v>
      </c>
      <c r="AA46" s="6">
        <v>10</v>
      </c>
      <c r="AB46" s="6">
        <v>8</v>
      </c>
      <c r="AC46" s="6">
        <v>15</v>
      </c>
      <c r="AD46" s="6">
        <v>12</v>
      </c>
      <c r="AE46" s="6">
        <v>1</v>
      </c>
      <c r="AF46" s="6">
        <v>2</v>
      </c>
      <c r="AG46" s="6">
        <v>6</v>
      </c>
      <c r="AH46" s="6">
        <v>11</v>
      </c>
      <c r="AI46" s="6">
        <v>0</v>
      </c>
      <c r="AJ46" s="6">
        <v>0</v>
      </c>
      <c r="AK46" s="6">
        <v>5</v>
      </c>
      <c r="AL46" s="6">
        <v>6</v>
      </c>
      <c r="AM46" s="6">
        <v>12</v>
      </c>
      <c r="AN46" s="6">
        <v>0</v>
      </c>
      <c r="AO46" s="6">
        <v>1</v>
      </c>
      <c r="AP46" s="6">
        <v>14</v>
      </c>
      <c r="AQ46" s="6">
        <v>25</v>
      </c>
      <c r="AR46" s="6">
        <v>21</v>
      </c>
      <c r="AS46" s="6">
        <v>0</v>
      </c>
      <c r="AT46" s="6">
        <v>0</v>
      </c>
      <c r="AU46" s="6">
        <v>0</v>
      </c>
      <c r="AV46" s="6">
        <v>2</v>
      </c>
      <c r="AW46" s="6">
        <v>1</v>
      </c>
      <c r="AX46" s="6">
        <v>1</v>
      </c>
      <c r="AY46" s="6">
        <v>1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1</v>
      </c>
      <c r="BG46" s="6">
        <v>1</v>
      </c>
      <c r="BH46" s="6">
        <v>0</v>
      </c>
      <c r="BI46" s="6">
        <v>0</v>
      </c>
      <c r="BJ46" s="6">
        <v>0</v>
      </c>
      <c r="BK46" s="6">
        <v>0</v>
      </c>
      <c r="BL46" s="6">
        <v>19</v>
      </c>
      <c r="BM46" s="6">
        <v>0</v>
      </c>
      <c r="BN46" s="6">
        <v>0</v>
      </c>
      <c r="BO46" s="6">
        <v>1</v>
      </c>
      <c r="BP46" s="6">
        <v>0</v>
      </c>
      <c r="BQ46" s="6">
        <v>11</v>
      </c>
      <c r="BR46" s="6">
        <v>1</v>
      </c>
      <c r="BS46" s="6">
        <v>0</v>
      </c>
      <c r="BT46" s="6">
        <v>0</v>
      </c>
      <c r="BU46" s="6">
        <v>0</v>
      </c>
      <c r="BV46" s="6">
        <v>0</v>
      </c>
      <c r="BW46" s="6">
        <v>1</v>
      </c>
      <c r="BX46" s="6">
        <v>0</v>
      </c>
      <c r="BY46" s="6">
        <v>8</v>
      </c>
      <c r="BZ46" s="6">
        <v>0</v>
      </c>
      <c r="CA46" s="6">
        <v>2</v>
      </c>
      <c r="CB46" s="6">
        <v>0</v>
      </c>
      <c r="CC46" s="6">
        <v>2</v>
      </c>
      <c r="CD46" s="6">
        <f>SUM(D46:CC46)</f>
        <v>368</v>
      </c>
    </row>
    <row r="48" spans="1:82" ht="12.75">
      <c r="A48" t="s">
        <v>15</v>
      </c>
      <c r="B48" t="s">
        <v>12</v>
      </c>
      <c r="D48" s="6">
        <v>42</v>
      </c>
      <c r="E48" s="6">
        <v>151</v>
      </c>
      <c r="F48" s="6">
        <v>22</v>
      </c>
      <c r="G48" s="6">
        <v>23</v>
      </c>
      <c r="H48" s="6">
        <v>83</v>
      </c>
      <c r="I48" s="6">
        <v>19</v>
      </c>
      <c r="J48" s="6">
        <v>40</v>
      </c>
      <c r="K48" s="6">
        <v>24</v>
      </c>
      <c r="L48" s="6">
        <v>27</v>
      </c>
      <c r="M48" s="6">
        <v>115</v>
      </c>
      <c r="N48" s="6">
        <v>69</v>
      </c>
      <c r="O48" s="6">
        <v>159</v>
      </c>
      <c r="P48" s="6">
        <v>117</v>
      </c>
      <c r="Q48" s="6">
        <v>20</v>
      </c>
      <c r="R48" s="6">
        <v>190</v>
      </c>
      <c r="S48" s="6">
        <v>16</v>
      </c>
      <c r="T48" s="6">
        <v>56</v>
      </c>
      <c r="U48" s="6">
        <v>11</v>
      </c>
      <c r="V48" s="6">
        <v>6</v>
      </c>
      <c r="W48" s="6">
        <v>7</v>
      </c>
      <c r="X48" s="6">
        <v>4</v>
      </c>
      <c r="Y48" s="6">
        <v>8</v>
      </c>
      <c r="Z48" s="6">
        <v>4</v>
      </c>
      <c r="AA48" s="6">
        <v>50</v>
      </c>
      <c r="AB48" s="6">
        <v>16</v>
      </c>
      <c r="AC48" s="6">
        <v>84</v>
      </c>
      <c r="AD48" s="6">
        <v>83</v>
      </c>
      <c r="AE48" s="6">
        <v>12</v>
      </c>
      <c r="AF48" s="6">
        <v>12</v>
      </c>
      <c r="AG48" s="6">
        <v>62</v>
      </c>
      <c r="AH48" s="6">
        <v>109</v>
      </c>
      <c r="AI48" s="6">
        <v>0</v>
      </c>
      <c r="AJ48" s="6">
        <v>7</v>
      </c>
      <c r="AK48" s="6">
        <v>37</v>
      </c>
      <c r="AL48" s="6">
        <v>23</v>
      </c>
      <c r="AM48" s="6">
        <v>88</v>
      </c>
      <c r="AN48" s="6">
        <v>3</v>
      </c>
      <c r="AO48" s="6">
        <v>1</v>
      </c>
      <c r="AP48" s="6">
        <v>150</v>
      </c>
      <c r="AQ48" s="6">
        <v>172</v>
      </c>
      <c r="AR48" s="6">
        <v>234</v>
      </c>
      <c r="AS48" s="6">
        <v>0</v>
      </c>
      <c r="AT48" s="6">
        <v>1</v>
      </c>
      <c r="AU48" s="6">
        <v>1</v>
      </c>
      <c r="AV48" s="6">
        <v>12</v>
      </c>
      <c r="AW48" s="6">
        <v>8</v>
      </c>
      <c r="AX48" s="6">
        <v>14</v>
      </c>
      <c r="AY48" s="6">
        <v>5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4</v>
      </c>
      <c r="BG48" s="6">
        <v>7</v>
      </c>
      <c r="BH48" s="6">
        <v>0</v>
      </c>
      <c r="BI48" s="6">
        <v>6</v>
      </c>
      <c r="BJ48" s="6">
        <v>1</v>
      </c>
      <c r="BK48" s="6">
        <v>0</v>
      </c>
      <c r="BL48" s="6">
        <v>238</v>
      </c>
      <c r="BM48" s="6">
        <v>0</v>
      </c>
      <c r="BN48" s="6">
        <v>11</v>
      </c>
      <c r="BO48" s="6">
        <v>3</v>
      </c>
      <c r="BP48" s="6">
        <v>0</v>
      </c>
      <c r="BQ48" s="6">
        <v>91</v>
      </c>
      <c r="BR48" s="6">
        <v>12</v>
      </c>
      <c r="BS48" s="6">
        <v>8</v>
      </c>
      <c r="BT48" s="6">
        <v>1</v>
      </c>
      <c r="BU48" s="6">
        <v>0</v>
      </c>
      <c r="BV48" s="6">
        <v>11</v>
      </c>
      <c r="BW48" s="6">
        <v>6</v>
      </c>
      <c r="BX48" s="6">
        <v>3</v>
      </c>
      <c r="BY48" s="6">
        <v>80</v>
      </c>
      <c r="BZ48" s="6">
        <v>0</v>
      </c>
      <c r="CA48" s="6">
        <v>10</v>
      </c>
      <c r="CB48" s="6">
        <v>0</v>
      </c>
      <c r="CC48" s="6">
        <v>7</v>
      </c>
      <c r="CD48" s="6">
        <f>SUM(D48:CC48)</f>
        <v>2896</v>
      </c>
    </row>
    <row r="49" spans="2:82" ht="12.75">
      <c r="B49" t="s">
        <v>13</v>
      </c>
      <c r="D49" s="6">
        <v>0</v>
      </c>
      <c r="E49" s="6">
        <v>14</v>
      </c>
      <c r="F49" s="6">
        <v>0</v>
      </c>
      <c r="G49" s="6">
        <v>5</v>
      </c>
      <c r="H49" s="6">
        <v>8</v>
      </c>
      <c r="I49" s="6">
        <v>3</v>
      </c>
      <c r="J49" s="6">
        <v>2</v>
      </c>
      <c r="K49" s="6">
        <v>2</v>
      </c>
      <c r="L49" s="6">
        <v>3</v>
      </c>
      <c r="M49" s="6">
        <v>10</v>
      </c>
      <c r="N49" s="6">
        <v>7</v>
      </c>
      <c r="O49" s="6">
        <v>13</v>
      </c>
      <c r="P49" s="6">
        <v>9</v>
      </c>
      <c r="Q49" s="6">
        <v>3</v>
      </c>
      <c r="R49" s="6">
        <v>16</v>
      </c>
      <c r="S49" s="6">
        <v>2</v>
      </c>
      <c r="T49" s="6">
        <v>6</v>
      </c>
      <c r="U49" s="6">
        <v>0</v>
      </c>
      <c r="V49" s="6">
        <v>0</v>
      </c>
      <c r="W49" s="6">
        <v>0</v>
      </c>
      <c r="X49" s="6">
        <v>0</v>
      </c>
      <c r="Y49" s="6">
        <v>3</v>
      </c>
      <c r="Z49" s="6">
        <v>0</v>
      </c>
      <c r="AA49" s="6">
        <v>7</v>
      </c>
      <c r="AB49" s="6">
        <v>3</v>
      </c>
      <c r="AC49" s="6">
        <v>7</v>
      </c>
      <c r="AD49" s="6">
        <v>7</v>
      </c>
      <c r="AE49" s="6">
        <v>0</v>
      </c>
      <c r="AF49" s="6">
        <v>6</v>
      </c>
      <c r="AG49" s="6">
        <v>3</v>
      </c>
      <c r="AH49" s="6">
        <v>8</v>
      </c>
      <c r="AI49" s="6">
        <v>0</v>
      </c>
      <c r="AJ49" s="6">
        <v>1</v>
      </c>
      <c r="AK49" s="6">
        <v>3</v>
      </c>
      <c r="AL49" s="6">
        <v>4</v>
      </c>
      <c r="AM49" s="6">
        <v>4</v>
      </c>
      <c r="AN49" s="6">
        <v>0</v>
      </c>
      <c r="AO49" s="6">
        <v>0</v>
      </c>
      <c r="AP49" s="6">
        <v>11</v>
      </c>
      <c r="AQ49" s="6">
        <v>17</v>
      </c>
      <c r="AR49" s="6">
        <v>27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2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19</v>
      </c>
      <c r="BM49" s="6">
        <v>0</v>
      </c>
      <c r="BN49" s="6">
        <v>1</v>
      </c>
      <c r="BO49" s="6">
        <v>0</v>
      </c>
      <c r="BP49" s="6">
        <v>0</v>
      </c>
      <c r="BQ49" s="6">
        <v>14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2</v>
      </c>
      <c r="BX49" s="6">
        <v>0</v>
      </c>
      <c r="BY49" s="6">
        <v>3</v>
      </c>
      <c r="BZ49" s="6">
        <v>0</v>
      </c>
      <c r="CA49" s="6">
        <v>0</v>
      </c>
      <c r="CB49" s="6">
        <v>0</v>
      </c>
      <c r="CC49" s="6">
        <v>2</v>
      </c>
      <c r="CD49" s="6">
        <f>SUM(D49:CC49)</f>
        <v>257</v>
      </c>
    </row>
    <row r="51" spans="1:82" ht="12.75">
      <c r="A51" t="s">
        <v>16</v>
      </c>
      <c r="B51" t="s">
        <v>12</v>
      </c>
      <c r="D51" s="6">
        <v>37</v>
      </c>
      <c r="E51" s="6">
        <v>119</v>
      </c>
      <c r="F51" s="6">
        <v>18</v>
      </c>
      <c r="G51" s="6">
        <v>17</v>
      </c>
      <c r="H51" s="6">
        <v>60</v>
      </c>
      <c r="I51" s="6">
        <v>15</v>
      </c>
      <c r="J51" s="6">
        <v>34</v>
      </c>
      <c r="K51" s="6">
        <v>19</v>
      </c>
      <c r="L51" s="6">
        <v>25</v>
      </c>
      <c r="M51" s="6">
        <v>93</v>
      </c>
      <c r="N51" s="6">
        <v>56</v>
      </c>
      <c r="O51" s="6">
        <v>128</v>
      </c>
      <c r="P51" s="6">
        <v>92</v>
      </c>
      <c r="Q51" s="6">
        <v>14</v>
      </c>
      <c r="R51" s="6">
        <v>154</v>
      </c>
      <c r="S51" s="6">
        <v>12</v>
      </c>
      <c r="T51" s="6">
        <v>49</v>
      </c>
      <c r="U51" s="6">
        <v>5</v>
      </c>
      <c r="V51" s="6">
        <v>4</v>
      </c>
      <c r="W51" s="6">
        <v>5</v>
      </c>
      <c r="X51" s="6">
        <v>2</v>
      </c>
      <c r="Y51" s="6">
        <v>7</v>
      </c>
      <c r="Z51" s="6">
        <v>4</v>
      </c>
      <c r="AA51" s="6">
        <v>43</v>
      </c>
      <c r="AB51" s="6">
        <v>8</v>
      </c>
      <c r="AC51" s="6">
        <v>67</v>
      </c>
      <c r="AD51" s="6">
        <v>72</v>
      </c>
      <c r="AE51" s="6">
        <v>9</v>
      </c>
      <c r="AF51" s="6">
        <v>10</v>
      </c>
      <c r="AG51" s="6">
        <v>52</v>
      </c>
      <c r="AH51" s="6">
        <v>85</v>
      </c>
      <c r="AI51" s="6">
        <v>0</v>
      </c>
      <c r="AJ51" s="6">
        <v>5</v>
      </c>
      <c r="AK51" s="6">
        <v>30</v>
      </c>
      <c r="AL51" s="6">
        <v>17</v>
      </c>
      <c r="AM51" s="6">
        <v>74</v>
      </c>
      <c r="AN51" s="6">
        <v>2</v>
      </c>
      <c r="AO51" s="6">
        <v>0</v>
      </c>
      <c r="AP51" s="6">
        <v>124</v>
      </c>
      <c r="AQ51" s="6">
        <v>144</v>
      </c>
      <c r="AR51" s="6">
        <v>200</v>
      </c>
      <c r="AS51" s="6">
        <v>0</v>
      </c>
      <c r="AT51" s="6">
        <v>0</v>
      </c>
      <c r="AU51" s="6">
        <v>1</v>
      </c>
      <c r="AV51" s="6">
        <v>9</v>
      </c>
      <c r="AW51" s="6">
        <v>7</v>
      </c>
      <c r="AX51" s="6">
        <v>12</v>
      </c>
      <c r="AY51" s="6">
        <v>3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3</v>
      </c>
      <c r="BG51" s="6">
        <v>6</v>
      </c>
      <c r="BH51" s="6">
        <v>0</v>
      </c>
      <c r="BI51" s="6">
        <v>3</v>
      </c>
      <c r="BJ51" s="6">
        <v>1</v>
      </c>
      <c r="BK51" s="6">
        <v>0</v>
      </c>
      <c r="BL51" s="6">
        <v>189</v>
      </c>
      <c r="BM51" s="6">
        <v>0</v>
      </c>
      <c r="BN51" s="6">
        <v>9</v>
      </c>
      <c r="BO51" s="6">
        <v>3</v>
      </c>
      <c r="BP51" s="6">
        <v>0</v>
      </c>
      <c r="BQ51" s="6">
        <v>82</v>
      </c>
      <c r="BR51" s="6">
        <v>9</v>
      </c>
      <c r="BS51" s="6">
        <v>3</v>
      </c>
      <c r="BT51" s="6">
        <v>1</v>
      </c>
      <c r="BU51" s="6">
        <v>0</v>
      </c>
      <c r="BV51" s="6">
        <v>9</v>
      </c>
      <c r="BW51" s="6">
        <v>7</v>
      </c>
      <c r="BX51" s="6">
        <v>1</v>
      </c>
      <c r="BY51" s="6">
        <v>60</v>
      </c>
      <c r="BZ51" s="6">
        <v>0</v>
      </c>
      <c r="CA51" s="6">
        <v>7</v>
      </c>
      <c r="CB51" s="6">
        <v>0</v>
      </c>
      <c r="CC51" s="6">
        <v>6</v>
      </c>
      <c r="CD51" s="6">
        <f>SUM(D51:CC51)</f>
        <v>2342</v>
      </c>
    </row>
    <row r="52" spans="2:82" ht="12.75">
      <c r="B52" t="s">
        <v>13</v>
      </c>
      <c r="D52" s="6">
        <v>4</v>
      </c>
      <c r="E52" s="6">
        <v>48</v>
      </c>
      <c r="F52" s="6">
        <v>4</v>
      </c>
      <c r="G52" s="6">
        <v>11</v>
      </c>
      <c r="H52" s="6">
        <v>29</v>
      </c>
      <c r="I52" s="6">
        <v>8</v>
      </c>
      <c r="J52" s="6">
        <v>7</v>
      </c>
      <c r="K52" s="6">
        <v>17</v>
      </c>
      <c r="L52" s="6">
        <v>5</v>
      </c>
      <c r="M52" s="6">
        <v>31</v>
      </c>
      <c r="N52" s="6">
        <v>17</v>
      </c>
      <c r="O52" s="6">
        <v>45</v>
      </c>
      <c r="P52" s="6">
        <v>31</v>
      </c>
      <c r="Q52" s="6">
        <v>9</v>
      </c>
      <c r="R52" s="6">
        <v>51</v>
      </c>
      <c r="S52" s="6">
        <v>7</v>
      </c>
      <c r="T52" s="6">
        <v>11</v>
      </c>
      <c r="U52" s="6">
        <v>6</v>
      </c>
      <c r="V52" s="6">
        <v>3</v>
      </c>
      <c r="W52" s="6">
        <v>2</v>
      </c>
      <c r="X52" s="6">
        <v>2</v>
      </c>
      <c r="Y52" s="6">
        <v>4</v>
      </c>
      <c r="Z52" s="6">
        <v>0</v>
      </c>
      <c r="AA52" s="6">
        <v>16</v>
      </c>
      <c r="AB52" s="6">
        <v>12</v>
      </c>
      <c r="AC52" s="6">
        <v>24</v>
      </c>
      <c r="AD52" s="6">
        <v>15</v>
      </c>
      <c r="AE52" s="6">
        <v>2</v>
      </c>
      <c r="AF52" s="6">
        <v>8</v>
      </c>
      <c r="AG52" s="6">
        <v>12</v>
      </c>
      <c r="AH52" s="6">
        <v>31</v>
      </c>
      <c r="AI52" s="6">
        <v>0</v>
      </c>
      <c r="AJ52" s="6">
        <v>2</v>
      </c>
      <c r="AK52" s="6">
        <v>10</v>
      </c>
      <c r="AL52" s="6">
        <v>10</v>
      </c>
      <c r="AM52" s="6">
        <v>17</v>
      </c>
      <c r="AN52" s="6">
        <v>1</v>
      </c>
      <c r="AO52" s="6">
        <v>1</v>
      </c>
      <c r="AP52" s="6">
        <v>34</v>
      </c>
      <c r="AQ52" s="6">
        <v>44</v>
      </c>
      <c r="AR52" s="6">
        <v>60</v>
      </c>
      <c r="AS52" s="6">
        <v>0</v>
      </c>
      <c r="AT52" s="6">
        <v>1</v>
      </c>
      <c r="AU52" s="6">
        <v>0</v>
      </c>
      <c r="AV52" s="6">
        <v>2</v>
      </c>
      <c r="AW52" s="6">
        <v>1</v>
      </c>
      <c r="AX52" s="6">
        <v>4</v>
      </c>
      <c r="AY52" s="6">
        <v>2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1</v>
      </c>
      <c r="BG52" s="6">
        <v>1</v>
      </c>
      <c r="BH52" s="6">
        <v>0</v>
      </c>
      <c r="BI52" s="6">
        <v>2</v>
      </c>
      <c r="BJ52" s="6">
        <v>0</v>
      </c>
      <c r="BK52" s="6">
        <v>0</v>
      </c>
      <c r="BL52" s="6">
        <v>64</v>
      </c>
      <c r="BM52" s="6">
        <v>0</v>
      </c>
      <c r="BN52" s="6">
        <v>3</v>
      </c>
      <c r="BO52" s="6">
        <v>0</v>
      </c>
      <c r="BP52" s="6">
        <v>0</v>
      </c>
      <c r="BQ52" s="6">
        <v>24</v>
      </c>
      <c r="BR52" s="6">
        <v>3</v>
      </c>
      <c r="BS52" s="6">
        <v>3</v>
      </c>
      <c r="BT52" s="6">
        <v>0</v>
      </c>
      <c r="BU52" s="6">
        <v>0</v>
      </c>
      <c r="BV52" s="6">
        <v>2</v>
      </c>
      <c r="BW52" s="6">
        <v>1</v>
      </c>
      <c r="BX52" s="6">
        <v>2</v>
      </c>
      <c r="BY52" s="6">
        <v>21</v>
      </c>
      <c r="BZ52" s="6">
        <v>0</v>
      </c>
      <c r="CA52" s="6">
        <v>2</v>
      </c>
      <c r="CB52" s="6">
        <v>0</v>
      </c>
      <c r="CC52" s="6">
        <v>2</v>
      </c>
      <c r="CD52" s="7">
        <v>782</v>
      </c>
    </row>
    <row r="54" spans="1:82" ht="12.75">
      <c r="A54" t="s">
        <v>17</v>
      </c>
      <c r="B54" t="s">
        <v>12</v>
      </c>
      <c r="D54" s="6">
        <v>28</v>
      </c>
      <c r="E54" s="6">
        <v>111</v>
      </c>
      <c r="F54" s="6">
        <v>13</v>
      </c>
      <c r="G54" s="6">
        <v>24</v>
      </c>
      <c r="H54" s="6">
        <v>67</v>
      </c>
      <c r="I54" s="6">
        <v>9</v>
      </c>
      <c r="J54" s="6">
        <v>30</v>
      </c>
      <c r="K54" s="6">
        <v>23</v>
      </c>
      <c r="L54" s="6">
        <v>19</v>
      </c>
      <c r="M54" s="6">
        <v>100</v>
      </c>
      <c r="N54" s="6">
        <v>46</v>
      </c>
      <c r="O54" s="6">
        <v>120</v>
      </c>
      <c r="P54" s="6">
        <v>88</v>
      </c>
      <c r="Q54" s="6">
        <v>19</v>
      </c>
      <c r="R54" s="6">
        <v>136</v>
      </c>
      <c r="S54" s="6">
        <v>11</v>
      </c>
      <c r="T54" s="6">
        <v>41</v>
      </c>
      <c r="U54" s="6">
        <v>8</v>
      </c>
      <c r="V54" s="6">
        <v>5</v>
      </c>
      <c r="W54" s="6">
        <v>6</v>
      </c>
      <c r="X54" s="6">
        <v>4</v>
      </c>
      <c r="Y54" s="6">
        <v>6</v>
      </c>
      <c r="Z54" s="6">
        <v>3</v>
      </c>
      <c r="AA54" s="6">
        <v>39</v>
      </c>
      <c r="AB54" s="6">
        <v>14</v>
      </c>
      <c r="AC54" s="6">
        <v>62</v>
      </c>
      <c r="AD54" s="6">
        <v>68</v>
      </c>
      <c r="AE54" s="6">
        <v>9</v>
      </c>
      <c r="AF54" s="6">
        <v>12</v>
      </c>
      <c r="AG54" s="6">
        <v>44</v>
      </c>
      <c r="AH54" s="6">
        <v>72</v>
      </c>
      <c r="AI54" s="6">
        <v>0</v>
      </c>
      <c r="AJ54" s="6">
        <v>4</v>
      </c>
      <c r="AK54" s="6">
        <v>30</v>
      </c>
      <c r="AL54" s="6">
        <v>20</v>
      </c>
      <c r="AM54" s="6">
        <v>67</v>
      </c>
      <c r="AN54" s="6">
        <v>2</v>
      </c>
      <c r="AO54" s="6">
        <v>1</v>
      </c>
      <c r="AP54" s="6">
        <v>103</v>
      </c>
      <c r="AQ54" s="6">
        <v>137</v>
      </c>
      <c r="AR54" s="6">
        <v>181</v>
      </c>
      <c r="AS54" s="6">
        <v>0</v>
      </c>
      <c r="AT54" s="6">
        <v>0</v>
      </c>
      <c r="AU54" s="6">
        <v>1</v>
      </c>
      <c r="AV54" s="6">
        <v>10</v>
      </c>
      <c r="AW54" s="6">
        <v>8</v>
      </c>
      <c r="AX54" s="6">
        <v>10</v>
      </c>
      <c r="AY54" s="6">
        <v>2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2</v>
      </c>
      <c r="BG54" s="6">
        <v>4</v>
      </c>
      <c r="BH54" s="6">
        <v>0</v>
      </c>
      <c r="BI54" s="6">
        <v>3</v>
      </c>
      <c r="BJ54" s="6">
        <v>1</v>
      </c>
      <c r="BK54" s="6">
        <v>0</v>
      </c>
      <c r="BL54" s="6">
        <v>184</v>
      </c>
      <c r="BM54" s="6">
        <v>0</v>
      </c>
      <c r="BN54" s="6">
        <v>6</v>
      </c>
      <c r="BO54" s="6">
        <v>3</v>
      </c>
      <c r="BP54" s="6">
        <v>0</v>
      </c>
      <c r="BQ54" s="6">
        <v>78</v>
      </c>
      <c r="BR54" s="6">
        <v>8</v>
      </c>
      <c r="BS54" s="6">
        <v>6</v>
      </c>
      <c r="BT54" s="6">
        <v>1</v>
      </c>
      <c r="BU54" s="6">
        <v>0</v>
      </c>
      <c r="BV54" s="6">
        <v>7</v>
      </c>
      <c r="BW54" s="6">
        <v>5</v>
      </c>
      <c r="BX54" s="6">
        <v>1</v>
      </c>
      <c r="BY54" s="6">
        <v>55</v>
      </c>
      <c r="BZ54" s="6">
        <v>0</v>
      </c>
      <c r="CA54" s="6">
        <v>6</v>
      </c>
      <c r="CB54" s="6">
        <v>0</v>
      </c>
      <c r="CC54" s="6">
        <v>5</v>
      </c>
      <c r="CD54" s="6">
        <f>SUM(D54:CC54)</f>
        <v>2188</v>
      </c>
    </row>
    <row r="55" spans="2:82" ht="12.75">
      <c r="B55" t="s">
        <v>13</v>
      </c>
      <c r="D55" s="6">
        <v>14</v>
      </c>
      <c r="E55" s="6">
        <v>55</v>
      </c>
      <c r="F55" s="6">
        <v>8</v>
      </c>
      <c r="G55" s="6">
        <v>4</v>
      </c>
      <c r="H55" s="6">
        <v>23</v>
      </c>
      <c r="I55" s="6">
        <v>13</v>
      </c>
      <c r="J55" s="6">
        <v>12</v>
      </c>
      <c r="K55" s="6">
        <v>3</v>
      </c>
      <c r="L55" s="6">
        <v>10</v>
      </c>
      <c r="M55" s="6">
        <v>27</v>
      </c>
      <c r="N55" s="6">
        <v>25</v>
      </c>
      <c r="O55" s="6">
        <v>51</v>
      </c>
      <c r="P55" s="6">
        <v>35</v>
      </c>
      <c r="Q55" s="6">
        <v>4</v>
      </c>
      <c r="R55" s="6">
        <v>64</v>
      </c>
      <c r="S55" s="6">
        <v>8</v>
      </c>
      <c r="T55" s="6">
        <v>19</v>
      </c>
      <c r="U55" s="6">
        <v>2</v>
      </c>
      <c r="V55" s="6">
        <v>2</v>
      </c>
      <c r="W55" s="6">
        <v>1</v>
      </c>
      <c r="X55" s="6">
        <v>0</v>
      </c>
      <c r="Y55" s="6">
        <v>5</v>
      </c>
      <c r="Z55" s="6">
        <v>1</v>
      </c>
      <c r="AA55" s="6">
        <v>17</v>
      </c>
      <c r="AB55" s="6">
        <v>5</v>
      </c>
      <c r="AC55" s="6">
        <v>29</v>
      </c>
      <c r="AD55" s="6">
        <v>20</v>
      </c>
      <c r="AE55" s="6">
        <v>3</v>
      </c>
      <c r="AF55" s="6">
        <v>6</v>
      </c>
      <c r="AG55" s="6">
        <v>20</v>
      </c>
      <c r="AH55" s="6">
        <v>43</v>
      </c>
      <c r="AI55" s="6">
        <v>0</v>
      </c>
      <c r="AJ55" s="6">
        <v>5</v>
      </c>
      <c r="AK55" s="6">
        <v>10</v>
      </c>
      <c r="AL55" s="6">
        <v>7</v>
      </c>
      <c r="AM55" s="6">
        <v>25</v>
      </c>
      <c r="AN55" s="6">
        <v>0</v>
      </c>
      <c r="AO55" s="6">
        <v>0</v>
      </c>
      <c r="AP55" s="6">
        <v>57</v>
      </c>
      <c r="AQ55" s="6">
        <v>52</v>
      </c>
      <c r="AR55" s="6">
        <v>77</v>
      </c>
      <c r="AS55" s="6">
        <v>0</v>
      </c>
      <c r="AT55" s="6">
        <v>1</v>
      </c>
      <c r="AU55" s="6">
        <v>0</v>
      </c>
      <c r="AV55" s="6">
        <v>1</v>
      </c>
      <c r="AW55" s="6">
        <v>0</v>
      </c>
      <c r="AX55" s="6">
        <v>7</v>
      </c>
      <c r="AY55" s="6">
        <v>3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2</v>
      </c>
      <c r="BG55" s="6">
        <v>2</v>
      </c>
      <c r="BH55" s="6">
        <v>0</v>
      </c>
      <c r="BI55" s="6">
        <v>2</v>
      </c>
      <c r="BJ55" s="6">
        <v>0</v>
      </c>
      <c r="BK55" s="6">
        <v>0</v>
      </c>
      <c r="BL55" s="6">
        <v>71</v>
      </c>
      <c r="BM55" s="6">
        <v>0</v>
      </c>
      <c r="BN55" s="6">
        <v>6</v>
      </c>
      <c r="BO55" s="6">
        <v>0</v>
      </c>
      <c r="BP55" s="6">
        <v>0</v>
      </c>
      <c r="BQ55" s="6">
        <v>27</v>
      </c>
      <c r="BR55" s="6">
        <v>4</v>
      </c>
      <c r="BS55" s="6">
        <v>1</v>
      </c>
      <c r="BT55" s="6">
        <v>0</v>
      </c>
      <c r="BU55" s="6">
        <v>0</v>
      </c>
      <c r="BV55" s="6">
        <v>3</v>
      </c>
      <c r="BW55" s="6">
        <v>3</v>
      </c>
      <c r="BX55" s="6">
        <v>2</v>
      </c>
      <c r="BY55" s="6">
        <v>25</v>
      </c>
      <c r="BZ55" s="6">
        <v>0</v>
      </c>
      <c r="CA55" s="6">
        <v>4</v>
      </c>
      <c r="CB55" s="6">
        <v>0</v>
      </c>
      <c r="CC55" s="6">
        <v>4</v>
      </c>
      <c r="CD55" s="7">
        <v>933</v>
      </c>
    </row>
    <row r="57" spans="1:82" ht="12.75">
      <c r="A57" t="s">
        <v>18</v>
      </c>
      <c r="B57" t="s">
        <v>12</v>
      </c>
      <c r="D57" s="6">
        <v>38</v>
      </c>
      <c r="E57" s="6">
        <v>140</v>
      </c>
      <c r="F57" s="6">
        <v>18</v>
      </c>
      <c r="G57" s="6">
        <v>20</v>
      </c>
      <c r="H57" s="6">
        <v>72</v>
      </c>
      <c r="I57" s="6">
        <v>18</v>
      </c>
      <c r="J57" s="6">
        <v>34</v>
      </c>
      <c r="K57" s="6">
        <v>25</v>
      </c>
      <c r="L57" s="6">
        <v>25</v>
      </c>
      <c r="M57" s="6">
        <v>112</v>
      </c>
      <c r="N57" s="6">
        <v>53</v>
      </c>
      <c r="O57" s="6">
        <v>135</v>
      </c>
      <c r="P57" s="6">
        <v>105</v>
      </c>
      <c r="Q57" s="6">
        <v>18</v>
      </c>
      <c r="R57" s="6">
        <v>173</v>
      </c>
      <c r="S57" s="6">
        <v>12</v>
      </c>
      <c r="T57" s="6">
        <v>53</v>
      </c>
      <c r="U57" s="6">
        <v>9</v>
      </c>
      <c r="V57" s="6">
        <v>5</v>
      </c>
      <c r="W57" s="6">
        <v>7</v>
      </c>
      <c r="X57" s="6">
        <v>4</v>
      </c>
      <c r="Y57" s="6">
        <v>10</v>
      </c>
      <c r="Z57" s="6">
        <v>4</v>
      </c>
      <c r="AA57" s="6">
        <v>45</v>
      </c>
      <c r="AB57" s="6">
        <v>12</v>
      </c>
      <c r="AC57" s="6">
        <v>78</v>
      </c>
      <c r="AD57" s="6">
        <v>80</v>
      </c>
      <c r="AE57" s="6">
        <v>10</v>
      </c>
      <c r="AF57" s="6">
        <v>14</v>
      </c>
      <c r="AG57" s="6">
        <v>53</v>
      </c>
      <c r="AH57" s="6">
        <v>99</v>
      </c>
      <c r="AI57" s="6">
        <v>0</v>
      </c>
      <c r="AJ57" s="6">
        <v>8</v>
      </c>
      <c r="AK57" s="6">
        <v>36</v>
      </c>
      <c r="AL57" s="6">
        <v>23</v>
      </c>
      <c r="AM57" s="6">
        <v>82</v>
      </c>
      <c r="AN57" s="6">
        <v>2</v>
      </c>
      <c r="AO57" s="6">
        <v>0</v>
      </c>
      <c r="AP57" s="6">
        <v>147</v>
      </c>
      <c r="AQ57" s="6">
        <v>159</v>
      </c>
      <c r="AR57" s="6">
        <v>227</v>
      </c>
      <c r="AS57" s="6">
        <v>0</v>
      </c>
      <c r="AT57" s="6">
        <v>1</v>
      </c>
      <c r="AU57" s="6">
        <v>0</v>
      </c>
      <c r="AV57" s="6">
        <v>10</v>
      </c>
      <c r="AW57" s="6">
        <v>8</v>
      </c>
      <c r="AX57" s="6">
        <v>14</v>
      </c>
      <c r="AY57" s="6">
        <v>4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4</v>
      </c>
      <c r="BG57" s="6">
        <v>6</v>
      </c>
      <c r="BH57" s="6">
        <v>0</v>
      </c>
      <c r="BI57" s="6">
        <v>2</v>
      </c>
      <c r="BJ57" s="6">
        <v>1</v>
      </c>
      <c r="BK57" s="6">
        <v>0</v>
      </c>
      <c r="BL57" s="6">
        <v>216</v>
      </c>
      <c r="BM57" s="6">
        <v>0</v>
      </c>
      <c r="BN57" s="6">
        <v>10</v>
      </c>
      <c r="BO57" s="6">
        <v>1</v>
      </c>
      <c r="BP57" s="6">
        <v>0</v>
      </c>
      <c r="BQ57" s="6">
        <v>99</v>
      </c>
      <c r="BR57" s="6">
        <v>12</v>
      </c>
      <c r="BS57" s="6">
        <v>5</v>
      </c>
      <c r="BT57" s="6">
        <v>1</v>
      </c>
      <c r="BU57" s="6">
        <v>0</v>
      </c>
      <c r="BV57" s="6">
        <v>9</v>
      </c>
      <c r="BW57" s="6">
        <v>6</v>
      </c>
      <c r="BX57" s="6">
        <v>2</v>
      </c>
      <c r="BY57" s="6">
        <v>68</v>
      </c>
      <c r="BZ57" s="6">
        <v>0</v>
      </c>
      <c r="CA57" s="6">
        <v>8</v>
      </c>
      <c r="CB57" s="6">
        <v>0</v>
      </c>
      <c r="CC57" s="6">
        <v>7</v>
      </c>
      <c r="CD57" s="6">
        <f>SUM(D57:CC57)</f>
        <v>2659</v>
      </c>
    </row>
    <row r="58" spans="2:82" ht="12.75">
      <c r="B58" t="s">
        <v>13</v>
      </c>
      <c r="D58" s="6">
        <v>2</v>
      </c>
      <c r="E58" s="6">
        <v>25</v>
      </c>
      <c r="F58" s="6">
        <v>4</v>
      </c>
      <c r="G58" s="6">
        <v>8</v>
      </c>
      <c r="H58" s="6">
        <v>19</v>
      </c>
      <c r="I58" s="6">
        <v>3</v>
      </c>
      <c r="J58" s="6">
        <v>8</v>
      </c>
      <c r="K58" s="6">
        <v>1</v>
      </c>
      <c r="L58" s="6">
        <v>4</v>
      </c>
      <c r="M58" s="6">
        <v>14</v>
      </c>
      <c r="N58" s="6">
        <v>20</v>
      </c>
      <c r="O58" s="6">
        <v>32</v>
      </c>
      <c r="P58" s="6">
        <v>20</v>
      </c>
      <c r="Q58" s="6">
        <v>5</v>
      </c>
      <c r="R58" s="6">
        <v>27</v>
      </c>
      <c r="S58" s="6">
        <v>6</v>
      </c>
      <c r="T58" s="6">
        <v>7</v>
      </c>
      <c r="U58" s="6">
        <v>2</v>
      </c>
      <c r="V58" s="6">
        <v>2</v>
      </c>
      <c r="W58" s="6">
        <v>0</v>
      </c>
      <c r="X58" s="6">
        <v>0</v>
      </c>
      <c r="Y58" s="6">
        <v>1</v>
      </c>
      <c r="Z58" s="6">
        <v>0</v>
      </c>
      <c r="AA58" s="6">
        <v>13</v>
      </c>
      <c r="AB58" s="6">
        <v>8</v>
      </c>
      <c r="AC58" s="6">
        <v>14</v>
      </c>
      <c r="AD58" s="6">
        <v>8</v>
      </c>
      <c r="AE58" s="6">
        <v>1</v>
      </c>
      <c r="AF58" s="6">
        <v>4</v>
      </c>
      <c r="AG58" s="6">
        <v>10</v>
      </c>
      <c r="AH58" s="6">
        <v>17</v>
      </c>
      <c r="AI58" s="6">
        <v>0</v>
      </c>
      <c r="AJ58" s="6">
        <v>1</v>
      </c>
      <c r="AK58" s="6">
        <v>4</v>
      </c>
      <c r="AL58" s="6">
        <v>4</v>
      </c>
      <c r="AM58" s="6">
        <v>9</v>
      </c>
      <c r="AN58" s="6">
        <v>0</v>
      </c>
      <c r="AO58" s="6">
        <v>1</v>
      </c>
      <c r="AP58" s="6">
        <v>18</v>
      </c>
      <c r="AQ58" s="6">
        <v>32</v>
      </c>
      <c r="AR58" s="6">
        <v>33</v>
      </c>
      <c r="AS58" s="6">
        <v>0</v>
      </c>
      <c r="AT58" s="6">
        <v>0</v>
      </c>
      <c r="AU58" s="6">
        <v>1</v>
      </c>
      <c r="AV58" s="6">
        <v>1</v>
      </c>
      <c r="AW58" s="6">
        <v>0</v>
      </c>
      <c r="AX58" s="6">
        <v>3</v>
      </c>
      <c r="AY58" s="6">
        <v>1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1</v>
      </c>
      <c r="BH58" s="6">
        <v>0</v>
      </c>
      <c r="BI58" s="6">
        <v>3</v>
      </c>
      <c r="BJ58" s="6">
        <v>0</v>
      </c>
      <c r="BK58" s="6">
        <v>0</v>
      </c>
      <c r="BL58" s="6">
        <v>35</v>
      </c>
      <c r="BM58" s="6">
        <v>0</v>
      </c>
      <c r="BN58" s="6">
        <v>2</v>
      </c>
      <c r="BO58" s="6">
        <v>2</v>
      </c>
      <c r="BP58" s="6">
        <v>0</v>
      </c>
      <c r="BQ58" s="6">
        <v>8</v>
      </c>
      <c r="BR58" s="6">
        <v>0</v>
      </c>
      <c r="BS58" s="6">
        <v>2</v>
      </c>
      <c r="BT58" s="6">
        <v>1</v>
      </c>
      <c r="BU58" s="6">
        <v>0</v>
      </c>
      <c r="BV58" s="6">
        <v>1</v>
      </c>
      <c r="BW58" s="6">
        <v>2</v>
      </c>
      <c r="BX58" s="6">
        <v>1</v>
      </c>
      <c r="BY58" s="6">
        <v>12</v>
      </c>
      <c r="BZ58" s="6">
        <v>0</v>
      </c>
      <c r="CA58" s="6">
        <v>2</v>
      </c>
      <c r="CB58" s="6">
        <v>0</v>
      </c>
      <c r="CC58" s="6">
        <v>2</v>
      </c>
      <c r="CD58" s="6">
        <f>SUM(D58:CC58)</f>
        <v>467</v>
      </c>
    </row>
    <row r="60" spans="1:82" ht="12.75">
      <c r="A60" t="s">
        <v>19</v>
      </c>
      <c r="B60" t="s">
        <v>12</v>
      </c>
      <c r="D60" s="6">
        <v>41</v>
      </c>
      <c r="E60" s="6">
        <v>151</v>
      </c>
      <c r="F60" s="6">
        <v>21</v>
      </c>
      <c r="G60" s="6">
        <v>17</v>
      </c>
      <c r="H60" s="6">
        <v>78</v>
      </c>
      <c r="I60" s="6">
        <v>21</v>
      </c>
      <c r="J60" s="6">
        <v>40</v>
      </c>
      <c r="K60" s="6">
        <v>22</v>
      </c>
      <c r="L60" s="6">
        <v>24</v>
      </c>
      <c r="M60" s="6">
        <v>107</v>
      </c>
      <c r="N60" s="6">
        <v>61</v>
      </c>
      <c r="O60" s="6">
        <v>143</v>
      </c>
      <c r="P60" s="6">
        <v>108</v>
      </c>
      <c r="Q60" s="6">
        <v>17</v>
      </c>
      <c r="R60" s="6">
        <v>178</v>
      </c>
      <c r="S60" s="6">
        <v>14</v>
      </c>
      <c r="T60" s="6">
        <v>50</v>
      </c>
      <c r="U60" s="6">
        <v>8</v>
      </c>
      <c r="V60" s="6">
        <v>4</v>
      </c>
      <c r="W60" s="6">
        <v>6</v>
      </c>
      <c r="X60" s="6">
        <v>2</v>
      </c>
      <c r="Y60" s="6">
        <v>8</v>
      </c>
      <c r="Z60" s="6">
        <v>4</v>
      </c>
      <c r="AA60" s="6">
        <v>47</v>
      </c>
      <c r="AB60" s="6">
        <v>16</v>
      </c>
      <c r="AC60" s="6">
        <v>84</v>
      </c>
      <c r="AD60" s="6">
        <v>79</v>
      </c>
      <c r="AE60" s="6">
        <v>10</v>
      </c>
      <c r="AF60" s="6">
        <v>17</v>
      </c>
      <c r="AG60" s="6">
        <v>53</v>
      </c>
      <c r="AH60" s="6">
        <v>92</v>
      </c>
      <c r="AI60" s="6">
        <v>0</v>
      </c>
      <c r="AJ60" s="6">
        <v>6</v>
      </c>
      <c r="AK60" s="6">
        <v>34</v>
      </c>
      <c r="AL60" s="6">
        <v>22</v>
      </c>
      <c r="AM60" s="6">
        <v>80</v>
      </c>
      <c r="AN60" s="6">
        <v>2</v>
      </c>
      <c r="AO60" s="6">
        <v>1</v>
      </c>
      <c r="AP60" s="6">
        <v>141</v>
      </c>
      <c r="AQ60" s="6">
        <v>138</v>
      </c>
      <c r="AR60" s="6">
        <v>227</v>
      </c>
      <c r="AS60" s="6">
        <v>0</v>
      </c>
      <c r="AT60" s="6">
        <v>1</v>
      </c>
      <c r="AU60" s="6">
        <v>1</v>
      </c>
      <c r="AV60" s="6">
        <v>11</v>
      </c>
      <c r="AW60" s="6">
        <v>8</v>
      </c>
      <c r="AX60" s="6">
        <v>15</v>
      </c>
      <c r="AY60" s="6">
        <v>2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4</v>
      </c>
      <c r="BG60" s="6">
        <v>7</v>
      </c>
      <c r="BH60" s="6">
        <v>0</v>
      </c>
      <c r="BI60" s="6">
        <v>6</v>
      </c>
      <c r="BJ60" s="6">
        <v>1</v>
      </c>
      <c r="BK60" s="6">
        <v>0</v>
      </c>
      <c r="BL60" s="6">
        <v>233</v>
      </c>
      <c r="BM60" s="6">
        <v>0</v>
      </c>
      <c r="BN60" s="6">
        <v>9</v>
      </c>
      <c r="BO60" s="6">
        <v>3</v>
      </c>
      <c r="BP60" s="6">
        <v>0</v>
      </c>
      <c r="BQ60" s="6">
        <v>92</v>
      </c>
      <c r="BR60" s="6">
        <v>11</v>
      </c>
      <c r="BS60" s="6">
        <v>7</v>
      </c>
      <c r="BT60" s="6">
        <v>2</v>
      </c>
      <c r="BU60" s="6">
        <v>0</v>
      </c>
      <c r="BV60" s="6">
        <v>11</v>
      </c>
      <c r="BW60" s="6">
        <v>10</v>
      </c>
      <c r="BX60" s="6">
        <v>3</v>
      </c>
      <c r="BY60" s="6">
        <v>70</v>
      </c>
      <c r="BZ60" s="6">
        <v>0</v>
      </c>
      <c r="CA60" s="6">
        <v>7</v>
      </c>
      <c r="CB60" s="6">
        <v>0</v>
      </c>
      <c r="CC60" s="6">
        <v>7</v>
      </c>
      <c r="CD60" s="6">
        <v>2701</v>
      </c>
    </row>
    <row r="61" spans="2:82" ht="12.75">
      <c r="B61" t="s">
        <v>13</v>
      </c>
      <c r="D61" s="6">
        <v>1</v>
      </c>
      <c r="E61" s="6">
        <v>16</v>
      </c>
      <c r="F61" s="6">
        <v>1</v>
      </c>
      <c r="G61" s="6">
        <v>11</v>
      </c>
      <c r="H61" s="6">
        <v>13</v>
      </c>
      <c r="I61" s="6">
        <v>2</v>
      </c>
      <c r="J61" s="6">
        <v>1</v>
      </c>
      <c r="K61" s="6">
        <v>2</v>
      </c>
      <c r="L61" s="6">
        <v>5</v>
      </c>
      <c r="M61" s="6">
        <v>18</v>
      </c>
      <c r="N61" s="6">
        <v>15</v>
      </c>
      <c r="O61" s="6">
        <v>31</v>
      </c>
      <c r="P61" s="6">
        <v>15</v>
      </c>
      <c r="Q61" s="6">
        <v>6</v>
      </c>
      <c r="R61" s="6">
        <v>25</v>
      </c>
      <c r="S61" s="6">
        <v>5</v>
      </c>
      <c r="T61" s="6">
        <v>11</v>
      </c>
      <c r="U61" s="6">
        <v>3</v>
      </c>
      <c r="V61" s="6">
        <v>3</v>
      </c>
      <c r="W61" s="6">
        <v>1</v>
      </c>
      <c r="X61" s="6">
        <v>2</v>
      </c>
      <c r="Y61" s="6">
        <v>3</v>
      </c>
      <c r="Z61" s="6">
        <v>0</v>
      </c>
      <c r="AA61" s="6">
        <v>11</v>
      </c>
      <c r="AB61" s="6">
        <v>3</v>
      </c>
      <c r="AC61" s="6">
        <v>7</v>
      </c>
      <c r="AD61" s="6">
        <v>9</v>
      </c>
      <c r="AE61" s="6">
        <v>1</v>
      </c>
      <c r="AF61" s="6">
        <v>1</v>
      </c>
      <c r="AG61" s="6">
        <v>6</v>
      </c>
      <c r="AH61" s="6">
        <v>24</v>
      </c>
      <c r="AI61" s="6">
        <v>0</v>
      </c>
      <c r="AJ61" s="6">
        <v>3</v>
      </c>
      <c r="AK61" s="6">
        <v>6</v>
      </c>
      <c r="AL61" s="6">
        <v>3</v>
      </c>
      <c r="AM61" s="6">
        <v>11</v>
      </c>
      <c r="AN61" s="6">
        <v>0</v>
      </c>
      <c r="AO61" s="6">
        <v>0</v>
      </c>
      <c r="AP61" s="6">
        <v>19</v>
      </c>
      <c r="AQ61" s="6">
        <v>53</v>
      </c>
      <c r="AR61" s="6">
        <v>32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2</v>
      </c>
      <c r="AY61" s="6">
        <v>3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20</v>
      </c>
      <c r="BM61" s="6">
        <v>0</v>
      </c>
      <c r="BN61" s="6">
        <v>3</v>
      </c>
      <c r="BO61" s="6">
        <v>0</v>
      </c>
      <c r="BP61" s="6">
        <v>0</v>
      </c>
      <c r="BQ61" s="6">
        <v>16</v>
      </c>
      <c r="BR61" s="6">
        <v>1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10</v>
      </c>
      <c r="BZ61" s="6">
        <v>0</v>
      </c>
      <c r="CA61" s="6">
        <v>2</v>
      </c>
      <c r="CB61" s="6">
        <v>0</v>
      </c>
      <c r="CC61" s="6">
        <v>2</v>
      </c>
      <c r="CD61" s="6">
        <f>SUM(D61:CC61)</f>
        <v>438</v>
      </c>
    </row>
    <row r="63" spans="1:82" ht="12.75">
      <c r="A63" t="s">
        <v>21</v>
      </c>
      <c r="B63" t="s">
        <v>12</v>
      </c>
      <c r="D63" s="6">
        <v>35</v>
      </c>
      <c r="E63" s="6">
        <v>149</v>
      </c>
      <c r="F63" s="6">
        <v>20</v>
      </c>
      <c r="G63" s="6">
        <v>25</v>
      </c>
      <c r="H63" s="6">
        <v>76</v>
      </c>
      <c r="I63" s="6">
        <v>21</v>
      </c>
      <c r="J63" s="6">
        <v>39</v>
      </c>
      <c r="K63" s="6">
        <v>22</v>
      </c>
      <c r="L63" s="6">
        <v>26</v>
      </c>
      <c r="M63" s="6">
        <v>104</v>
      </c>
      <c r="N63" s="6">
        <v>58</v>
      </c>
      <c r="O63" s="6">
        <v>144</v>
      </c>
      <c r="P63" s="6">
        <v>112</v>
      </c>
      <c r="Q63" s="6">
        <v>17</v>
      </c>
      <c r="R63" s="6">
        <v>181</v>
      </c>
      <c r="S63" s="6">
        <v>15</v>
      </c>
      <c r="T63" s="6">
        <v>52</v>
      </c>
      <c r="U63" s="6">
        <v>10</v>
      </c>
      <c r="V63" s="6">
        <v>5</v>
      </c>
      <c r="W63" s="6">
        <v>7</v>
      </c>
      <c r="X63" s="6">
        <v>4</v>
      </c>
      <c r="Y63" s="6">
        <v>8</v>
      </c>
      <c r="Z63" s="6">
        <v>4</v>
      </c>
      <c r="AA63" s="6">
        <v>47</v>
      </c>
      <c r="AB63" s="6">
        <v>14</v>
      </c>
      <c r="AC63" s="6">
        <v>86</v>
      </c>
      <c r="AD63" s="6">
        <v>79</v>
      </c>
      <c r="AE63" s="6">
        <v>9</v>
      </c>
      <c r="AF63" s="6">
        <v>11</v>
      </c>
      <c r="AG63" s="6">
        <v>56</v>
      </c>
      <c r="AH63" s="6">
        <v>103</v>
      </c>
      <c r="AI63" s="6">
        <v>0</v>
      </c>
      <c r="AJ63" s="6">
        <v>7</v>
      </c>
      <c r="AK63" s="6">
        <v>34</v>
      </c>
      <c r="AL63" s="6">
        <v>21</v>
      </c>
      <c r="AM63" s="6">
        <v>83</v>
      </c>
      <c r="AN63" s="6">
        <v>2</v>
      </c>
      <c r="AO63" s="6">
        <v>1</v>
      </c>
      <c r="AP63" s="6">
        <v>136</v>
      </c>
      <c r="AQ63" s="6">
        <v>156</v>
      </c>
      <c r="AR63" s="6">
        <v>225</v>
      </c>
      <c r="AS63" s="6">
        <v>0</v>
      </c>
      <c r="AT63" s="6">
        <v>1</v>
      </c>
      <c r="AU63" s="6">
        <v>1</v>
      </c>
      <c r="AV63" s="6">
        <v>10</v>
      </c>
      <c r="AW63" s="6">
        <v>8</v>
      </c>
      <c r="AX63" s="6">
        <v>14</v>
      </c>
      <c r="AY63" s="6">
        <v>5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4</v>
      </c>
      <c r="BG63" s="6">
        <v>7</v>
      </c>
      <c r="BH63" s="6">
        <v>0</v>
      </c>
      <c r="BI63" s="6">
        <v>5</v>
      </c>
      <c r="BJ63" s="6">
        <v>1</v>
      </c>
      <c r="BK63" s="6">
        <v>0</v>
      </c>
      <c r="BL63" s="6">
        <v>223</v>
      </c>
      <c r="BM63" s="6">
        <v>0</v>
      </c>
      <c r="BN63" s="6">
        <v>11</v>
      </c>
      <c r="BO63" s="6">
        <v>3</v>
      </c>
      <c r="BP63" s="6">
        <v>0</v>
      </c>
      <c r="BQ63" s="6">
        <v>99</v>
      </c>
      <c r="BR63" s="6">
        <v>11</v>
      </c>
      <c r="BS63" s="6">
        <v>7</v>
      </c>
      <c r="BT63" s="6">
        <v>2</v>
      </c>
      <c r="BU63" s="6">
        <v>0</v>
      </c>
      <c r="BV63" s="6">
        <v>10</v>
      </c>
      <c r="BW63" s="6">
        <v>9</v>
      </c>
      <c r="BX63" s="6">
        <v>2</v>
      </c>
      <c r="BY63" s="6">
        <v>69</v>
      </c>
      <c r="BZ63" s="6">
        <v>0</v>
      </c>
      <c r="CA63" s="6">
        <v>7</v>
      </c>
      <c r="CB63" s="6">
        <v>0</v>
      </c>
      <c r="CC63" s="6">
        <v>7</v>
      </c>
      <c r="CD63" s="6">
        <v>2723</v>
      </c>
    </row>
    <row r="64" spans="2:82" ht="12.75">
      <c r="B64" t="s">
        <v>13</v>
      </c>
      <c r="D64" s="6">
        <v>6</v>
      </c>
      <c r="E64" s="6">
        <v>16</v>
      </c>
      <c r="F64" s="6">
        <v>2</v>
      </c>
      <c r="G64" s="6">
        <v>3</v>
      </c>
      <c r="H64" s="6">
        <v>15</v>
      </c>
      <c r="I64" s="6">
        <v>2</v>
      </c>
      <c r="J64" s="6">
        <v>3</v>
      </c>
      <c r="K64" s="6">
        <v>4</v>
      </c>
      <c r="L64" s="6">
        <v>3</v>
      </c>
      <c r="M64" s="6">
        <v>22</v>
      </c>
      <c r="N64" s="6">
        <v>16</v>
      </c>
      <c r="O64" s="6">
        <v>29</v>
      </c>
      <c r="P64" s="6">
        <v>13</v>
      </c>
      <c r="Q64" s="6">
        <v>6</v>
      </c>
      <c r="R64" s="6">
        <v>24</v>
      </c>
      <c r="S64" s="6">
        <v>4</v>
      </c>
      <c r="T64" s="6">
        <v>10</v>
      </c>
      <c r="U64" s="6">
        <v>2</v>
      </c>
      <c r="V64" s="6">
        <v>2</v>
      </c>
      <c r="W64" s="6">
        <v>0</v>
      </c>
      <c r="X64" s="6">
        <v>0</v>
      </c>
      <c r="Y64" s="6">
        <v>3</v>
      </c>
      <c r="Z64" s="6">
        <v>0</v>
      </c>
      <c r="AA64" s="6">
        <v>13</v>
      </c>
      <c r="AB64" s="6">
        <v>5</v>
      </c>
      <c r="AC64" s="6">
        <v>6</v>
      </c>
      <c r="AD64" s="6">
        <v>9</v>
      </c>
      <c r="AE64" s="6">
        <v>3</v>
      </c>
      <c r="AF64" s="6">
        <v>7</v>
      </c>
      <c r="AG64" s="6">
        <v>6</v>
      </c>
      <c r="AH64" s="6">
        <v>14</v>
      </c>
      <c r="AI64" s="6">
        <v>0</v>
      </c>
      <c r="AJ64" s="6">
        <v>1</v>
      </c>
      <c r="AK64" s="6">
        <v>6</v>
      </c>
      <c r="AL64" s="6">
        <v>6</v>
      </c>
      <c r="AM64" s="6">
        <v>9</v>
      </c>
      <c r="AN64" s="6">
        <v>0</v>
      </c>
      <c r="AO64" s="6">
        <v>0</v>
      </c>
      <c r="AP64" s="6">
        <v>22</v>
      </c>
      <c r="AQ64" s="6">
        <v>32</v>
      </c>
      <c r="AR64" s="6">
        <v>37</v>
      </c>
      <c r="AS64" s="6">
        <v>0</v>
      </c>
      <c r="AT64" s="6">
        <v>0</v>
      </c>
      <c r="AU64" s="6">
        <v>0</v>
      </c>
      <c r="AV64" s="6">
        <v>1</v>
      </c>
      <c r="AW64" s="6">
        <v>0</v>
      </c>
      <c r="AX64" s="6">
        <v>2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31</v>
      </c>
      <c r="BM64" s="6">
        <v>0</v>
      </c>
      <c r="BN64" s="6">
        <v>1</v>
      </c>
      <c r="BO64" s="6">
        <v>0</v>
      </c>
      <c r="BP64" s="6">
        <v>0</v>
      </c>
      <c r="BQ64" s="6">
        <v>6</v>
      </c>
      <c r="BR64" s="6">
        <v>1</v>
      </c>
      <c r="BS64" s="6">
        <v>0</v>
      </c>
      <c r="BT64" s="6">
        <v>0</v>
      </c>
      <c r="BU64" s="6">
        <v>0</v>
      </c>
      <c r="BV64" s="6">
        <v>0</v>
      </c>
      <c r="BW64" s="6">
        <v>1</v>
      </c>
      <c r="BX64" s="6">
        <v>1</v>
      </c>
      <c r="BY64" s="6">
        <v>11</v>
      </c>
      <c r="BZ64" s="6">
        <v>0</v>
      </c>
      <c r="CA64" s="6">
        <v>2</v>
      </c>
      <c r="CB64" s="6">
        <v>0</v>
      </c>
      <c r="CC64" s="6">
        <v>2</v>
      </c>
      <c r="CD64" s="6">
        <f>SUM(D64:CC64)</f>
        <v>420</v>
      </c>
    </row>
    <row r="67" ht="12.75">
      <c r="A67" s="2" t="s">
        <v>39</v>
      </c>
    </row>
    <row r="68" spans="1:81" ht="12.75">
      <c r="A68" t="s">
        <v>40</v>
      </c>
      <c r="B68" s="2"/>
      <c r="C68" s="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</row>
    <row r="70" spans="1:82" ht="12.75">
      <c r="A70" t="s">
        <v>41</v>
      </c>
      <c r="B70" t="s">
        <v>67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2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f>SUM(D70:CC70)</f>
        <v>2</v>
      </c>
    </row>
    <row r="71" spans="2:82" ht="12.75">
      <c r="B71" t="s">
        <v>68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f>SUM(D71:CC71)</f>
        <v>0</v>
      </c>
    </row>
    <row r="73" spans="1:82" ht="12.75">
      <c r="A73" t="s">
        <v>42</v>
      </c>
      <c r="B73" t="s">
        <v>12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2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f>SUM(D73:CC73)</f>
        <v>2</v>
      </c>
    </row>
    <row r="74" spans="2:82" ht="12.75">
      <c r="B74" t="s">
        <v>13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6">
        <f>SUM(D74:CC74)</f>
        <v>0</v>
      </c>
    </row>
    <row r="76" spans="1:82" ht="12.75">
      <c r="A76" t="s">
        <v>43</v>
      </c>
      <c r="B76" t="s">
        <v>12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2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f>SUM(D76:CC76)</f>
        <v>2</v>
      </c>
    </row>
    <row r="77" spans="2:82" ht="12.75">
      <c r="B77" t="s">
        <v>13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f aca="true" t="shared" si="0" ref="CD77:CD112">SUM(D77:CC77)</f>
        <v>0</v>
      </c>
    </row>
    <row r="79" spans="1:82" ht="12.75">
      <c r="A79" t="s">
        <v>44</v>
      </c>
      <c r="B79" t="s">
        <v>12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2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f t="shared" si="0"/>
        <v>2</v>
      </c>
    </row>
    <row r="80" spans="2:82" ht="12.75">
      <c r="B80" t="s">
        <v>13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f t="shared" si="0"/>
        <v>0</v>
      </c>
    </row>
    <row r="82" spans="1:82" ht="12.75">
      <c r="A82" t="s">
        <v>45</v>
      </c>
      <c r="B82" t="s">
        <v>12</v>
      </c>
      <c r="C82" s="4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2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f t="shared" si="0"/>
        <v>2</v>
      </c>
    </row>
    <row r="83" spans="2:82" ht="12.75">
      <c r="B83" t="s">
        <v>13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f t="shared" si="0"/>
        <v>0</v>
      </c>
    </row>
    <row r="85" spans="1:82" ht="12.75">
      <c r="A85" t="s">
        <v>46</v>
      </c>
      <c r="B85" t="s">
        <v>69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2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f t="shared" si="0"/>
        <v>2</v>
      </c>
    </row>
    <row r="86" spans="2:82" ht="12.75">
      <c r="B86" t="s">
        <v>70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2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7">
        <v>0</v>
      </c>
      <c r="BC86" s="7">
        <v>0</v>
      </c>
      <c r="BD86" s="7">
        <v>0</v>
      </c>
      <c r="BE86" s="7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f t="shared" si="0"/>
        <v>2</v>
      </c>
    </row>
    <row r="87" spans="2:82" ht="12.75">
      <c r="B87" s="4" t="s">
        <v>71</v>
      </c>
      <c r="C87" s="4"/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2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1">
        <v>0</v>
      </c>
      <c r="BC87" s="1">
        <v>0</v>
      </c>
      <c r="BD87" s="1">
        <v>0</v>
      </c>
      <c r="BE87" s="1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f t="shared" si="0"/>
        <v>2</v>
      </c>
    </row>
    <row r="88" spans="2:82" ht="12.75">
      <c r="B88" s="4" t="s">
        <v>72</v>
      </c>
      <c r="C88" s="4"/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2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1">
        <v>0</v>
      </c>
      <c r="BC88" s="1">
        <v>0</v>
      </c>
      <c r="BD88" s="1">
        <v>0</v>
      </c>
      <c r="BE88" s="1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f t="shared" si="0"/>
        <v>2</v>
      </c>
    </row>
    <row r="89" spans="2:82" ht="12.75">
      <c r="B89" s="4" t="s">
        <v>73</v>
      </c>
      <c r="C89" s="4"/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2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1">
        <v>0</v>
      </c>
      <c r="BC89" s="1">
        <v>0</v>
      </c>
      <c r="BD89" s="1">
        <v>0</v>
      </c>
      <c r="BE89" s="1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f t="shared" si="0"/>
        <v>2</v>
      </c>
    </row>
    <row r="90" spans="2:54" ht="12.75">
      <c r="B90" s="4"/>
      <c r="C90" s="4"/>
      <c r="BB90" s="1"/>
    </row>
    <row r="91" spans="1:54" ht="12.75">
      <c r="A91" t="s">
        <v>47</v>
      </c>
      <c r="B91" s="4"/>
      <c r="C91" s="4"/>
      <c r="BB91" s="1"/>
    </row>
    <row r="92" spans="1:54" ht="12.75">
      <c r="A92" t="s">
        <v>48</v>
      </c>
      <c r="B92" s="4"/>
      <c r="C92" s="4"/>
      <c r="BB92" s="1"/>
    </row>
    <row r="93" spans="1:54" ht="12.75">
      <c r="A93" t="s">
        <v>49</v>
      </c>
      <c r="B93" s="4"/>
      <c r="C93" s="4"/>
      <c r="BB93" s="1"/>
    </row>
    <row r="94" spans="2:54" ht="12.75">
      <c r="B94" s="4"/>
      <c r="C94" s="4"/>
      <c r="BB94" s="1"/>
    </row>
    <row r="95" spans="1:82" ht="12.75">
      <c r="A95" t="s">
        <v>41</v>
      </c>
      <c r="B95" s="4" t="s">
        <v>12</v>
      </c>
      <c r="C95" s="4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5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1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f t="shared" si="0"/>
        <v>5</v>
      </c>
    </row>
    <row r="96" spans="2:82" ht="12.75">
      <c r="B96" s="4" t="s">
        <v>13</v>
      </c>
      <c r="C96" s="4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1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f t="shared" si="0"/>
        <v>0</v>
      </c>
    </row>
    <row r="97" spans="2:54" ht="12.75">
      <c r="B97" s="4"/>
      <c r="C97" s="4"/>
      <c r="BB97" s="1"/>
    </row>
    <row r="98" spans="1:82" ht="12.75">
      <c r="A98" t="s">
        <v>50</v>
      </c>
      <c r="B98" s="4" t="s">
        <v>66</v>
      </c>
      <c r="C98" s="4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5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1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f t="shared" si="0"/>
        <v>5</v>
      </c>
    </row>
    <row r="99" spans="2:82" ht="12.75">
      <c r="B99" s="4" t="s">
        <v>13</v>
      </c>
      <c r="C99" s="4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1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f t="shared" si="0"/>
        <v>0</v>
      </c>
    </row>
    <row r="100" spans="2:54" ht="12.75">
      <c r="B100" s="4"/>
      <c r="C100" s="4"/>
      <c r="BB100" s="1"/>
    </row>
    <row r="101" spans="1:82" ht="12.75">
      <c r="A101" t="s">
        <v>51</v>
      </c>
      <c r="B101" s="4" t="s">
        <v>66</v>
      </c>
      <c r="C101" s="4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5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1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f t="shared" si="0"/>
        <v>5</v>
      </c>
    </row>
    <row r="102" spans="2:82" ht="12.75">
      <c r="B102" s="4" t="s">
        <v>13</v>
      </c>
      <c r="C102" s="4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1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f t="shared" si="0"/>
        <v>0</v>
      </c>
    </row>
    <row r="103" spans="2:54" ht="12.75">
      <c r="B103" s="4"/>
      <c r="C103" s="4"/>
      <c r="BB103" s="1"/>
    </row>
    <row r="104" spans="1:82" ht="12.75">
      <c r="A104" t="s">
        <v>52</v>
      </c>
      <c r="B104" s="4" t="s">
        <v>12</v>
      </c>
      <c r="C104" s="4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5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1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f t="shared" si="0"/>
        <v>5</v>
      </c>
    </row>
    <row r="105" spans="2:82" ht="12.75">
      <c r="B105" s="4" t="s">
        <v>13</v>
      </c>
      <c r="C105" s="4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1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f t="shared" si="0"/>
        <v>0</v>
      </c>
    </row>
    <row r="106" spans="2:54" ht="12.75">
      <c r="B106" s="4"/>
      <c r="C106" s="4"/>
      <c r="BB106" s="1"/>
    </row>
    <row r="107" spans="1:82" ht="12.75">
      <c r="A107" t="s">
        <v>53</v>
      </c>
      <c r="B107" s="4" t="s">
        <v>12</v>
      </c>
      <c r="C107" s="4"/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5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1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f t="shared" si="0"/>
        <v>5</v>
      </c>
    </row>
    <row r="108" spans="2:82" ht="12.75">
      <c r="B108" s="4" t="s">
        <v>13</v>
      </c>
      <c r="C108" s="4"/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1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f>SUM(D108:CC108)</f>
        <v>0</v>
      </c>
    </row>
    <row r="109" spans="2:54" ht="12.75">
      <c r="B109" s="4"/>
      <c r="C109" s="4"/>
      <c r="BB109" s="1"/>
    </row>
    <row r="110" spans="1:81" ht="12.75">
      <c r="A110" s="9"/>
      <c r="B110" s="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</row>
    <row r="111" spans="1:82" ht="12.75">
      <c r="A111" s="9" t="s">
        <v>9</v>
      </c>
      <c r="B111" s="2"/>
      <c r="C111" s="2"/>
      <c r="D111" s="7">
        <v>43</v>
      </c>
      <c r="E111" s="7">
        <v>175</v>
      </c>
      <c r="F111" s="7">
        <v>23</v>
      </c>
      <c r="G111" s="7">
        <v>29</v>
      </c>
      <c r="H111" s="7">
        <v>92</v>
      </c>
      <c r="I111" s="7">
        <v>24</v>
      </c>
      <c r="J111" s="7">
        <v>44</v>
      </c>
      <c r="K111" s="7">
        <v>26</v>
      </c>
      <c r="L111" s="7">
        <v>31</v>
      </c>
      <c r="M111" s="7">
        <v>129</v>
      </c>
      <c r="N111" s="7">
        <v>78</v>
      </c>
      <c r="O111" s="7">
        <v>185</v>
      </c>
      <c r="P111" s="7">
        <v>131</v>
      </c>
      <c r="Q111" s="7">
        <v>23</v>
      </c>
      <c r="R111" s="7">
        <v>214</v>
      </c>
      <c r="S111" s="7">
        <v>19</v>
      </c>
      <c r="T111" s="7">
        <v>64</v>
      </c>
      <c r="U111" s="7">
        <v>13</v>
      </c>
      <c r="V111" s="7">
        <v>7</v>
      </c>
      <c r="W111" s="7">
        <v>7</v>
      </c>
      <c r="X111" s="7">
        <v>4</v>
      </c>
      <c r="Y111" s="7">
        <v>11</v>
      </c>
      <c r="Z111" s="7">
        <v>4</v>
      </c>
      <c r="AA111" s="7">
        <v>64</v>
      </c>
      <c r="AB111" s="7">
        <v>22</v>
      </c>
      <c r="AC111" s="7">
        <v>95</v>
      </c>
      <c r="AD111" s="7">
        <v>90</v>
      </c>
      <c r="AE111" s="7">
        <v>14</v>
      </c>
      <c r="AF111" s="7">
        <v>18</v>
      </c>
      <c r="AG111" s="7">
        <v>67</v>
      </c>
      <c r="AH111" s="7">
        <v>120</v>
      </c>
      <c r="AI111" s="7">
        <v>0</v>
      </c>
      <c r="AJ111" s="7">
        <v>9</v>
      </c>
      <c r="AK111" s="7">
        <v>40</v>
      </c>
      <c r="AL111" s="7">
        <v>29</v>
      </c>
      <c r="AM111" s="7">
        <v>95</v>
      </c>
      <c r="AN111" s="7">
        <v>3</v>
      </c>
      <c r="AO111" s="7">
        <v>1</v>
      </c>
      <c r="AP111" s="7">
        <v>162</v>
      </c>
      <c r="AQ111" s="7">
        <v>194</v>
      </c>
      <c r="AR111" s="7">
        <v>265</v>
      </c>
      <c r="AS111" s="7">
        <v>0</v>
      </c>
      <c r="AT111" s="7">
        <v>1</v>
      </c>
      <c r="AU111" s="7">
        <v>1</v>
      </c>
      <c r="AV111" s="7">
        <v>12</v>
      </c>
      <c r="AW111" s="7">
        <v>8</v>
      </c>
      <c r="AX111" s="7">
        <v>17</v>
      </c>
      <c r="AY111" s="7">
        <v>5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4</v>
      </c>
      <c r="BG111" s="7">
        <v>7</v>
      </c>
      <c r="BH111" s="7">
        <v>0</v>
      </c>
      <c r="BI111" s="7">
        <v>6</v>
      </c>
      <c r="BJ111" s="7">
        <v>1</v>
      </c>
      <c r="BK111" s="7">
        <v>0</v>
      </c>
      <c r="BL111" s="7">
        <v>262</v>
      </c>
      <c r="BM111" s="7">
        <v>0</v>
      </c>
      <c r="BN111" s="7">
        <v>12</v>
      </c>
      <c r="BO111" s="7">
        <v>3</v>
      </c>
      <c r="BP111" s="7">
        <v>0</v>
      </c>
      <c r="BQ111" s="7">
        <v>113</v>
      </c>
      <c r="BR111" s="7">
        <v>12</v>
      </c>
      <c r="BS111" s="7">
        <v>8</v>
      </c>
      <c r="BT111" s="7">
        <v>2</v>
      </c>
      <c r="BU111" s="7">
        <v>0</v>
      </c>
      <c r="BV111" s="7">
        <v>11</v>
      </c>
      <c r="BW111" s="7">
        <v>10</v>
      </c>
      <c r="BX111" s="7">
        <v>3</v>
      </c>
      <c r="BY111" s="7">
        <v>85</v>
      </c>
      <c r="BZ111" s="7">
        <v>0</v>
      </c>
      <c r="CA111" s="7">
        <v>10</v>
      </c>
      <c r="CB111" s="7">
        <v>0</v>
      </c>
      <c r="CC111" s="7">
        <v>9</v>
      </c>
      <c r="CD111" s="6">
        <f t="shared" si="0"/>
        <v>3266</v>
      </c>
    </row>
    <row r="112" spans="1:82" ht="12.75">
      <c r="A112" t="s">
        <v>10</v>
      </c>
      <c r="D112" s="6">
        <v>1509</v>
      </c>
      <c r="E112" s="6">
        <v>4483</v>
      </c>
      <c r="F112" s="6">
        <v>903</v>
      </c>
      <c r="G112" s="6">
        <v>1750</v>
      </c>
      <c r="H112" s="6">
        <v>1506</v>
      </c>
      <c r="I112" s="6">
        <v>888</v>
      </c>
      <c r="J112" s="6">
        <v>1436</v>
      </c>
      <c r="K112" s="6">
        <v>1440</v>
      </c>
      <c r="L112" s="6">
        <v>1314</v>
      </c>
      <c r="M112" s="6">
        <v>3215</v>
      </c>
      <c r="N112" s="6">
        <v>2362</v>
      </c>
      <c r="O112" s="6">
        <v>4015</v>
      </c>
      <c r="P112" s="6">
        <v>2085</v>
      </c>
      <c r="Q112" s="6">
        <v>2176</v>
      </c>
      <c r="R112" s="6">
        <v>2817</v>
      </c>
      <c r="S112" s="6">
        <v>1187</v>
      </c>
      <c r="T112" s="6">
        <v>2927</v>
      </c>
      <c r="U112" s="6">
        <v>480</v>
      </c>
      <c r="V112" s="6">
        <v>290</v>
      </c>
      <c r="W112" s="6">
        <v>1668</v>
      </c>
      <c r="X112" s="6">
        <v>364</v>
      </c>
      <c r="Y112" s="6">
        <v>346</v>
      </c>
      <c r="Z112" s="6">
        <v>120</v>
      </c>
      <c r="AA112" s="6">
        <v>1987</v>
      </c>
      <c r="AB112" s="6">
        <v>1017</v>
      </c>
      <c r="AC112" s="6">
        <v>1903</v>
      </c>
      <c r="AD112" s="6">
        <v>2722</v>
      </c>
      <c r="AE112" s="6">
        <v>340</v>
      </c>
      <c r="AF112" s="6">
        <v>712</v>
      </c>
      <c r="AG112" s="6">
        <v>2170</v>
      </c>
      <c r="AH112" s="6">
        <v>4053</v>
      </c>
      <c r="AI112" s="6">
        <v>0</v>
      </c>
      <c r="AJ112" s="6">
        <v>1066</v>
      </c>
      <c r="AK112" s="6">
        <v>3813</v>
      </c>
      <c r="AL112" s="6">
        <v>2719</v>
      </c>
      <c r="AM112" s="6">
        <v>2852</v>
      </c>
      <c r="AN112" s="6">
        <v>169</v>
      </c>
      <c r="AO112" s="6">
        <v>338</v>
      </c>
      <c r="AP112" s="6">
        <v>4267</v>
      </c>
      <c r="AQ112" s="6">
        <v>4461</v>
      </c>
      <c r="AR112" s="6">
        <v>3767</v>
      </c>
      <c r="AS112" s="6">
        <v>0</v>
      </c>
      <c r="AT112" s="6">
        <v>32</v>
      </c>
      <c r="AU112" s="6">
        <v>140</v>
      </c>
      <c r="AV112" s="6">
        <v>137</v>
      </c>
      <c r="AW112" s="6">
        <v>241</v>
      </c>
      <c r="AX112" s="6">
        <v>411</v>
      </c>
      <c r="AY112" s="6">
        <v>214</v>
      </c>
      <c r="AZ112" s="6">
        <v>180</v>
      </c>
      <c r="BA112" s="6">
        <v>3</v>
      </c>
      <c r="BB112" s="6">
        <v>0</v>
      </c>
      <c r="BC112" s="6">
        <v>11</v>
      </c>
      <c r="BD112" s="6">
        <v>1</v>
      </c>
      <c r="BE112" s="6">
        <v>17</v>
      </c>
      <c r="BF112" s="6">
        <v>287</v>
      </c>
      <c r="BG112" s="6">
        <v>366</v>
      </c>
      <c r="BH112" s="6">
        <v>34</v>
      </c>
      <c r="BI112" s="6">
        <v>91</v>
      </c>
      <c r="BJ112" s="6">
        <v>52</v>
      </c>
      <c r="BK112" s="6">
        <v>0</v>
      </c>
      <c r="BL112" s="6">
        <v>4330</v>
      </c>
      <c r="BM112" s="6">
        <v>0</v>
      </c>
      <c r="BN112" s="6">
        <v>148</v>
      </c>
      <c r="BO112" s="6">
        <v>268</v>
      </c>
      <c r="BP112" s="6">
        <v>0</v>
      </c>
      <c r="BQ112" s="6">
        <v>2634</v>
      </c>
      <c r="BR112" s="6">
        <v>630</v>
      </c>
      <c r="BS112" s="6">
        <v>47</v>
      </c>
      <c r="BT112" s="6">
        <v>43</v>
      </c>
      <c r="BU112" s="6">
        <v>1</v>
      </c>
      <c r="BV112" s="6">
        <v>475</v>
      </c>
      <c r="BW112" s="6">
        <v>187</v>
      </c>
      <c r="BX112" s="6">
        <v>58</v>
      </c>
      <c r="BY112" s="6">
        <v>2770</v>
      </c>
      <c r="BZ112" s="6">
        <v>61</v>
      </c>
      <c r="CA112" s="6">
        <v>237</v>
      </c>
      <c r="CB112" s="6">
        <v>0</v>
      </c>
      <c r="CC112" s="6">
        <v>0</v>
      </c>
      <c r="CD112" s="6">
        <f t="shared" si="0"/>
        <v>91743</v>
      </c>
    </row>
    <row r="113" spans="1:82" ht="12.75">
      <c r="A113" t="s">
        <v>11</v>
      </c>
      <c r="D113" s="8">
        <f aca="true" t="shared" si="1" ref="D113:AH113">(D111/D112)*1</f>
        <v>0.028495692511597084</v>
      </c>
      <c r="E113" s="8">
        <f t="shared" si="1"/>
        <v>0.03903635958063797</v>
      </c>
      <c r="F113" s="8">
        <f t="shared" si="1"/>
        <v>0.02547065337763012</v>
      </c>
      <c r="G113" s="8">
        <f t="shared" si="1"/>
        <v>0.01657142857142857</v>
      </c>
      <c r="H113" s="8">
        <f t="shared" si="1"/>
        <v>0.06108897742363878</v>
      </c>
      <c r="I113" s="8">
        <f t="shared" si="1"/>
        <v>0.02702702702702703</v>
      </c>
      <c r="J113" s="8">
        <f t="shared" si="1"/>
        <v>0.03064066852367688</v>
      </c>
      <c r="K113" s="8">
        <f t="shared" si="1"/>
        <v>0.018055555555555554</v>
      </c>
      <c r="L113" s="8">
        <f t="shared" si="1"/>
        <v>0.02359208523592085</v>
      </c>
      <c r="M113" s="8">
        <f t="shared" si="1"/>
        <v>0.0401244167962675</v>
      </c>
      <c r="N113" s="8">
        <f t="shared" si="1"/>
        <v>0.03302286198137172</v>
      </c>
      <c r="O113" s="8">
        <f t="shared" si="1"/>
        <v>0.0460772104607721</v>
      </c>
      <c r="P113" s="8">
        <f t="shared" si="1"/>
        <v>0.06282973621103118</v>
      </c>
      <c r="Q113" s="8">
        <f t="shared" si="1"/>
        <v>0.010569852941176471</v>
      </c>
      <c r="R113" s="8">
        <f t="shared" si="1"/>
        <v>0.07596734114305999</v>
      </c>
      <c r="S113" s="8">
        <f t="shared" si="1"/>
        <v>0.016006739679865205</v>
      </c>
      <c r="T113" s="8">
        <f t="shared" si="1"/>
        <v>0.02186539118551418</v>
      </c>
      <c r="U113" s="8">
        <f t="shared" si="1"/>
        <v>0.027083333333333334</v>
      </c>
      <c r="V113" s="8">
        <f t="shared" si="1"/>
        <v>0.02413793103448276</v>
      </c>
      <c r="W113" s="8">
        <f t="shared" si="1"/>
        <v>0.004196642685851319</v>
      </c>
      <c r="X113" s="8">
        <f t="shared" si="1"/>
        <v>0.01098901098901099</v>
      </c>
      <c r="Y113" s="8">
        <f t="shared" si="1"/>
        <v>0.031791907514450865</v>
      </c>
      <c r="Z113" s="8">
        <f t="shared" si="1"/>
        <v>0.03333333333333333</v>
      </c>
      <c r="AA113" s="8">
        <f t="shared" si="1"/>
        <v>0.03220936084549572</v>
      </c>
      <c r="AB113" s="8">
        <f t="shared" si="1"/>
        <v>0.021632251720747297</v>
      </c>
      <c r="AC113" s="8">
        <f t="shared" si="1"/>
        <v>0.049921177088807146</v>
      </c>
      <c r="AD113" s="8">
        <f t="shared" si="1"/>
        <v>0.03306392358559882</v>
      </c>
      <c r="AE113" s="8">
        <f t="shared" si="1"/>
        <v>0.041176470588235294</v>
      </c>
      <c r="AF113" s="8">
        <f t="shared" si="1"/>
        <v>0.025280898876404494</v>
      </c>
      <c r="AG113" s="8">
        <f t="shared" si="1"/>
        <v>0.03087557603686636</v>
      </c>
      <c r="AH113" s="8">
        <f t="shared" si="1"/>
        <v>0.029607698001480384</v>
      </c>
      <c r="AI113" s="8">
        <v>0</v>
      </c>
      <c r="AJ113" s="8">
        <f aca="true" t="shared" si="2" ref="AJ113:AR113">(AJ111/AJ112)*1</f>
        <v>0.008442776735459663</v>
      </c>
      <c r="AK113" s="8">
        <f t="shared" si="2"/>
        <v>0.01049042748492001</v>
      </c>
      <c r="AL113" s="8">
        <f t="shared" si="2"/>
        <v>0.010665685913938948</v>
      </c>
      <c r="AM113" s="8">
        <f t="shared" si="2"/>
        <v>0.033309957924263674</v>
      </c>
      <c r="AN113" s="8">
        <f t="shared" si="2"/>
        <v>0.01775147928994083</v>
      </c>
      <c r="AO113" s="8">
        <f t="shared" si="2"/>
        <v>0.0029585798816568047</v>
      </c>
      <c r="AP113" s="8">
        <f t="shared" si="2"/>
        <v>0.037965783923131005</v>
      </c>
      <c r="AQ113" s="8">
        <f t="shared" si="2"/>
        <v>0.04348800717327953</v>
      </c>
      <c r="AR113" s="8">
        <f t="shared" si="2"/>
        <v>0.07034775683567826</v>
      </c>
      <c r="AS113" s="8">
        <v>0</v>
      </c>
      <c r="AT113" s="8">
        <f aca="true" t="shared" si="3" ref="AT113:AY113">(AT111/AT112)*1</f>
        <v>0.03125</v>
      </c>
      <c r="AU113" s="8">
        <f t="shared" si="3"/>
        <v>0.007142857142857143</v>
      </c>
      <c r="AV113" s="8">
        <f t="shared" si="3"/>
        <v>0.08759124087591241</v>
      </c>
      <c r="AW113" s="8">
        <f t="shared" si="3"/>
        <v>0.03319502074688797</v>
      </c>
      <c r="AX113" s="8">
        <f t="shared" si="3"/>
        <v>0.0413625304136253</v>
      </c>
      <c r="AY113" s="8">
        <f t="shared" si="3"/>
        <v>0.02336448598130841</v>
      </c>
      <c r="AZ113" s="8">
        <v>0</v>
      </c>
      <c r="BA113" s="8">
        <v>0</v>
      </c>
      <c r="BB113" s="8">
        <v>0</v>
      </c>
      <c r="BC113" s="8">
        <f aca="true" t="shared" si="4" ref="BC113:BJ113">(BC111/BC112)*1</f>
        <v>0</v>
      </c>
      <c r="BD113" s="8">
        <f t="shared" si="4"/>
        <v>0</v>
      </c>
      <c r="BE113" s="8">
        <f t="shared" si="4"/>
        <v>0</v>
      </c>
      <c r="BF113" s="8">
        <f t="shared" si="4"/>
        <v>0.013937282229965157</v>
      </c>
      <c r="BG113" s="8">
        <f t="shared" si="4"/>
        <v>0.01912568306010929</v>
      </c>
      <c r="BH113" s="8">
        <f t="shared" si="4"/>
        <v>0</v>
      </c>
      <c r="BI113" s="8">
        <f t="shared" si="4"/>
        <v>0.06593406593406594</v>
      </c>
      <c r="BJ113" s="8">
        <f t="shared" si="4"/>
        <v>0.019230769230769232</v>
      </c>
      <c r="BK113" s="8">
        <v>0</v>
      </c>
      <c r="BL113" s="8">
        <f>(BL111/BL112)*1</f>
        <v>0.0605080831408776</v>
      </c>
      <c r="BM113" s="8">
        <v>0</v>
      </c>
      <c r="BN113" s="8">
        <f>(BN111/BN112)*1</f>
        <v>0.08108108108108109</v>
      </c>
      <c r="BO113" s="8">
        <f>(BO111/BO112)*1</f>
        <v>0.011194029850746268</v>
      </c>
      <c r="BP113" s="8">
        <v>0</v>
      </c>
      <c r="BQ113" s="8">
        <f>(BQ111/BQ112)*1</f>
        <v>0.04290053151100987</v>
      </c>
      <c r="BR113" s="8">
        <f>(BR111/BR112)*1</f>
        <v>0.01904761904761905</v>
      </c>
      <c r="BS113" s="8">
        <v>0</v>
      </c>
      <c r="BT113" s="8">
        <f>(BT111/BT112)*1</f>
        <v>0.046511627906976744</v>
      </c>
      <c r="BU113" s="8">
        <v>0</v>
      </c>
      <c r="BV113" s="8">
        <f aca="true" t="shared" si="5" ref="BV113:CD113">(BV111/BV112)*1</f>
        <v>0.023157894736842106</v>
      </c>
      <c r="BW113" s="8">
        <f t="shared" si="5"/>
        <v>0.053475935828877004</v>
      </c>
      <c r="BX113" s="8">
        <f t="shared" si="5"/>
        <v>0.05172413793103448</v>
      </c>
      <c r="BY113" s="8">
        <f t="shared" si="5"/>
        <v>0.030685920577617327</v>
      </c>
      <c r="BZ113" s="8">
        <f t="shared" si="5"/>
        <v>0</v>
      </c>
      <c r="CA113" s="8">
        <f t="shared" si="5"/>
        <v>0.04219409282700422</v>
      </c>
      <c r="CB113" s="8">
        <v>0</v>
      </c>
      <c r="CC113" s="8">
        <v>0</v>
      </c>
      <c r="CD113" s="8">
        <f t="shared" si="5"/>
        <v>0.03559944627928016</v>
      </c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  <headerFooter alignWithMargins="0">
    <oddHeader>&amp;LBrazos County, Texas - General Election - November 3, 1998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11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24" sqref="K124"/>
    </sheetView>
  </sheetViews>
  <sheetFormatPr defaultColWidth="9.140625" defaultRowHeight="12.75"/>
  <cols>
    <col min="1" max="1" width="39.00390625" style="0" customWidth="1"/>
    <col min="2" max="2" width="31.28125" style="0" bestFit="1" customWidth="1"/>
    <col min="3" max="3" width="6.7109375" style="0" customWidth="1"/>
    <col min="4" max="82" width="9.140625" style="6" customWidth="1"/>
    <col min="84" max="84" width="9.140625" style="6" customWidth="1"/>
    <col min="86" max="86" width="9.140625" style="6" customWidth="1"/>
  </cols>
  <sheetData>
    <row r="1" spans="1:82" ht="12.75">
      <c r="A1" s="3">
        <v>42311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2.75">
      <c r="A2" t="s">
        <v>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2.75">
      <c r="A3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5:82" ht="12.7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5:82" ht="12.7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6" ht="12.75">
      <c r="A6" s="1" t="s">
        <v>0</v>
      </c>
      <c r="B6" s="1" t="s">
        <v>1</v>
      </c>
      <c r="C6" s="1"/>
      <c r="D6" s="6" t="s">
        <v>24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3</v>
      </c>
      <c r="O6" s="1" t="s">
        <v>5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3</v>
      </c>
      <c r="AC6" s="1" t="s">
        <v>3</v>
      </c>
      <c r="AD6" s="1" t="s">
        <v>6</v>
      </c>
      <c r="AE6" s="1" t="s">
        <v>3</v>
      </c>
      <c r="AF6" s="1" t="s">
        <v>6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1" t="s">
        <v>3</v>
      </c>
      <c r="CD6" s="1" t="s">
        <v>3</v>
      </c>
      <c r="CE6" s="6" t="s">
        <v>2</v>
      </c>
      <c r="CF6"/>
      <c r="CH6"/>
    </row>
    <row r="7" spans="4:86" ht="12.75">
      <c r="D7" s="6" t="s">
        <v>4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  <c r="P7" s="1">
        <v>12</v>
      </c>
      <c r="Q7" s="1">
        <v>13</v>
      </c>
      <c r="R7" s="1">
        <v>14</v>
      </c>
      <c r="S7" s="1">
        <v>15</v>
      </c>
      <c r="T7" s="10">
        <v>16</v>
      </c>
      <c r="U7" s="1">
        <v>17</v>
      </c>
      <c r="V7" s="1">
        <v>18</v>
      </c>
      <c r="W7" s="1">
        <v>19</v>
      </c>
      <c r="X7" s="1">
        <v>20</v>
      </c>
      <c r="Y7" s="1">
        <v>21</v>
      </c>
      <c r="Z7" s="1">
        <v>22</v>
      </c>
      <c r="AA7" s="1">
        <v>23</v>
      </c>
      <c r="AB7" s="1">
        <v>24</v>
      </c>
      <c r="AC7" s="1">
        <v>25</v>
      </c>
      <c r="AD7" s="1">
        <v>26</v>
      </c>
      <c r="AE7" s="1">
        <v>27</v>
      </c>
      <c r="AF7" s="1">
        <v>28</v>
      </c>
      <c r="AG7" s="1">
        <v>29</v>
      </c>
      <c r="AH7" s="1">
        <v>30</v>
      </c>
      <c r="AI7" s="1">
        <v>31</v>
      </c>
      <c r="AJ7" s="1">
        <v>32</v>
      </c>
      <c r="AK7" s="1">
        <v>33</v>
      </c>
      <c r="AL7" s="1">
        <v>34</v>
      </c>
      <c r="AM7" s="1">
        <v>35</v>
      </c>
      <c r="AN7" s="1">
        <v>36</v>
      </c>
      <c r="AO7" s="1">
        <v>37</v>
      </c>
      <c r="AP7" s="1">
        <v>38</v>
      </c>
      <c r="AQ7" s="1">
        <v>39</v>
      </c>
      <c r="AR7" s="1">
        <v>40</v>
      </c>
      <c r="AS7" s="1">
        <v>41</v>
      </c>
      <c r="AT7" s="1">
        <v>42</v>
      </c>
      <c r="AU7" s="1">
        <v>43</v>
      </c>
      <c r="AV7" s="1">
        <v>44</v>
      </c>
      <c r="AW7" s="1">
        <v>45</v>
      </c>
      <c r="AX7" s="1">
        <v>46</v>
      </c>
      <c r="AY7" s="1">
        <v>47</v>
      </c>
      <c r="AZ7" s="1">
        <v>48</v>
      </c>
      <c r="BA7" s="1">
        <v>49</v>
      </c>
      <c r="BB7" s="1">
        <v>50</v>
      </c>
      <c r="BC7" s="1">
        <v>51</v>
      </c>
      <c r="BD7" s="1">
        <v>52</v>
      </c>
      <c r="BE7" s="1">
        <v>53</v>
      </c>
      <c r="BF7" s="1">
        <v>56</v>
      </c>
      <c r="BG7" s="1">
        <v>57</v>
      </c>
      <c r="BH7" s="1">
        <v>58</v>
      </c>
      <c r="BI7" s="1">
        <v>59</v>
      </c>
      <c r="BJ7" s="1">
        <v>60</v>
      </c>
      <c r="BK7" s="1">
        <v>61</v>
      </c>
      <c r="BL7" s="1">
        <v>62</v>
      </c>
      <c r="BM7" s="1">
        <v>63</v>
      </c>
      <c r="BN7" s="1">
        <v>64</v>
      </c>
      <c r="BO7" s="1">
        <v>65</v>
      </c>
      <c r="BP7" s="1">
        <v>67</v>
      </c>
      <c r="BQ7" s="1">
        <v>68</v>
      </c>
      <c r="BR7" s="1">
        <v>69</v>
      </c>
      <c r="BS7" s="1">
        <v>70</v>
      </c>
      <c r="BT7" s="1">
        <v>71</v>
      </c>
      <c r="BU7" s="1">
        <v>72</v>
      </c>
      <c r="BV7" s="1">
        <v>74</v>
      </c>
      <c r="BW7" s="1">
        <v>77</v>
      </c>
      <c r="BX7" s="1">
        <v>78</v>
      </c>
      <c r="BY7" s="1">
        <v>79</v>
      </c>
      <c r="BZ7" s="1">
        <v>80</v>
      </c>
      <c r="CA7" s="1">
        <v>81</v>
      </c>
      <c r="CB7" s="1">
        <v>82</v>
      </c>
      <c r="CC7" s="1">
        <v>83</v>
      </c>
      <c r="CD7" s="1">
        <v>101</v>
      </c>
      <c r="CE7" s="6" t="s">
        <v>4</v>
      </c>
      <c r="CF7"/>
      <c r="CH7"/>
    </row>
    <row r="8" spans="83:86" ht="12.75">
      <c r="CE8" s="6"/>
      <c r="CF8"/>
      <c r="CH8"/>
    </row>
    <row r="9" spans="1:86" ht="12.75">
      <c r="A9" s="2" t="s">
        <v>22</v>
      </c>
      <c r="CE9" s="6"/>
      <c r="CF9"/>
      <c r="CH9"/>
    </row>
    <row r="10" spans="1:86" ht="12.75">
      <c r="A10" s="2" t="s">
        <v>20</v>
      </c>
      <c r="CE10" s="6"/>
      <c r="CF10"/>
      <c r="CH10"/>
    </row>
    <row r="11" spans="84:86" ht="12.75">
      <c r="CF11"/>
      <c r="CH11"/>
    </row>
    <row r="12" spans="1:86" ht="12.75">
      <c r="A12" t="s">
        <v>25</v>
      </c>
      <c r="B12" t="s">
        <v>54</v>
      </c>
      <c r="D12" s="6">
        <v>91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76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224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4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25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f>SUM(D12:CD12)</f>
        <v>420</v>
      </c>
      <c r="CF12"/>
      <c r="CH12"/>
    </row>
    <row r="13" spans="1:86" ht="12.75">
      <c r="A13" t="s">
        <v>26</v>
      </c>
      <c r="B13" t="s">
        <v>55</v>
      </c>
      <c r="D13" s="6">
        <v>85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86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104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2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13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f>SUM(D13:CD13)</f>
        <v>290</v>
      </c>
      <c r="CF13"/>
      <c r="CH13"/>
    </row>
    <row r="14" spans="83:86" ht="12.75">
      <c r="CE14" s="6"/>
      <c r="CF14"/>
      <c r="CH14"/>
    </row>
    <row r="15" spans="1:86" ht="12.75">
      <c r="A15" t="s">
        <v>27</v>
      </c>
      <c r="B15" t="s">
        <v>56</v>
      </c>
      <c r="D15" s="6">
        <v>188</v>
      </c>
      <c r="E15" s="7">
        <v>0</v>
      </c>
      <c r="F15" s="7">
        <v>0</v>
      </c>
      <c r="G15" s="7">
        <v>0</v>
      </c>
      <c r="H15" s="7">
        <v>15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14</v>
      </c>
      <c r="P15" s="7">
        <v>57</v>
      </c>
      <c r="Q15" s="7">
        <v>22</v>
      </c>
      <c r="R15" s="7">
        <v>11</v>
      </c>
      <c r="S15" s="7">
        <v>42</v>
      </c>
      <c r="T15" s="7">
        <v>5</v>
      </c>
      <c r="U15" s="7">
        <v>20</v>
      </c>
      <c r="V15" s="7">
        <v>6</v>
      </c>
      <c r="W15" s="7">
        <v>2</v>
      </c>
      <c r="X15" s="7">
        <v>0</v>
      </c>
      <c r="Y15" s="7">
        <v>0</v>
      </c>
      <c r="Z15" s="7">
        <v>4</v>
      </c>
      <c r="AA15" s="7">
        <v>0</v>
      </c>
      <c r="AB15" s="7">
        <v>0</v>
      </c>
      <c r="AC15" s="7">
        <v>13</v>
      </c>
      <c r="AD15" s="7">
        <v>10</v>
      </c>
      <c r="AE15" s="7">
        <v>0</v>
      </c>
      <c r="AF15" s="7">
        <v>0</v>
      </c>
      <c r="AG15" s="7">
        <v>0</v>
      </c>
      <c r="AH15" s="7">
        <v>18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24</v>
      </c>
      <c r="AO15" s="7">
        <v>0</v>
      </c>
      <c r="AP15" s="7">
        <v>3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2</v>
      </c>
      <c r="AX15" s="7">
        <v>1</v>
      </c>
      <c r="AY15" s="7">
        <v>4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2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38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4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6">
        <f>SUM(D15:CD15)</f>
        <v>505</v>
      </c>
      <c r="CF15"/>
      <c r="CH15"/>
    </row>
    <row r="16" spans="1:86" ht="12.75">
      <c r="A16" t="s">
        <v>28</v>
      </c>
      <c r="B16" t="s">
        <v>57</v>
      </c>
      <c r="D16" s="6">
        <v>954</v>
      </c>
      <c r="E16" s="6">
        <v>0</v>
      </c>
      <c r="F16" s="6">
        <v>0</v>
      </c>
      <c r="G16" s="6">
        <v>0</v>
      </c>
      <c r="H16" s="6">
        <v>10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113</v>
      </c>
      <c r="P16" s="6">
        <v>372</v>
      </c>
      <c r="Q16" s="6">
        <v>192</v>
      </c>
      <c r="R16" s="6">
        <v>35</v>
      </c>
      <c r="S16" s="6">
        <v>251</v>
      </c>
      <c r="T16" s="6">
        <v>7</v>
      </c>
      <c r="U16" s="6">
        <v>113</v>
      </c>
      <c r="V16" s="6">
        <v>3</v>
      </c>
      <c r="W16" s="6">
        <v>11</v>
      </c>
      <c r="X16" s="6">
        <v>0</v>
      </c>
      <c r="Y16" s="6">
        <v>0</v>
      </c>
      <c r="Z16" s="6">
        <v>15</v>
      </c>
      <c r="AA16" s="6">
        <v>0</v>
      </c>
      <c r="AB16" s="6">
        <v>0</v>
      </c>
      <c r="AC16" s="6">
        <v>5</v>
      </c>
      <c r="AD16" s="6">
        <v>134</v>
      </c>
      <c r="AE16" s="6">
        <v>0</v>
      </c>
      <c r="AF16" s="6">
        <v>0</v>
      </c>
      <c r="AG16" s="6">
        <v>0</v>
      </c>
      <c r="AH16" s="6">
        <v>66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272</v>
      </c>
      <c r="AO16" s="6">
        <v>0</v>
      </c>
      <c r="AP16" s="6">
        <v>1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8</v>
      </c>
      <c r="AX16" s="6">
        <v>11</v>
      </c>
      <c r="AY16" s="6">
        <v>7</v>
      </c>
      <c r="AZ16" s="6">
        <v>0</v>
      </c>
      <c r="BA16" s="6">
        <v>0</v>
      </c>
      <c r="BB16" s="6">
        <v>0</v>
      </c>
      <c r="BC16" s="6">
        <v>0</v>
      </c>
      <c r="BD16" s="6">
        <v>1</v>
      </c>
      <c r="BE16" s="6">
        <v>0</v>
      </c>
      <c r="BF16" s="6">
        <v>3</v>
      </c>
      <c r="BG16" s="6">
        <v>5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476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30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f>SUM(D16:CD16)</f>
        <v>3095</v>
      </c>
      <c r="CF16"/>
      <c r="CH16"/>
    </row>
    <row r="17" spans="2:86" ht="12.75">
      <c r="B17" t="s">
        <v>58</v>
      </c>
      <c r="D17" s="6">
        <v>174</v>
      </c>
      <c r="E17" s="6">
        <v>0</v>
      </c>
      <c r="F17" s="6">
        <v>0</v>
      </c>
      <c r="G17" s="6">
        <v>0</v>
      </c>
      <c r="H17" s="6">
        <v>27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30</v>
      </c>
      <c r="P17" s="6">
        <v>54</v>
      </c>
      <c r="Q17" s="6">
        <v>41</v>
      </c>
      <c r="R17" s="6">
        <v>14</v>
      </c>
      <c r="S17" s="6">
        <v>48</v>
      </c>
      <c r="T17" s="6">
        <v>5</v>
      </c>
      <c r="U17" s="6">
        <v>31</v>
      </c>
      <c r="V17" s="6">
        <v>7</v>
      </c>
      <c r="W17" s="6">
        <v>0</v>
      </c>
      <c r="X17" s="6">
        <v>0</v>
      </c>
      <c r="Y17" s="6">
        <v>0</v>
      </c>
      <c r="Z17" s="6">
        <v>3</v>
      </c>
      <c r="AA17" s="6">
        <v>0</v>
      </c>
      <c r="AB17" s="6">
        <v>0</v>
      </c>
      <c r="AC17" s="6">
        <v>8</v>
      </c>
      <c r="AD17" s="6">
        <v>14</v>
      </c>
      <c r="AE17" s="6">
        <v>0</v>
      </c>
      <c r="AF17" s="6">
        <v>0</v>
      </c>
      <c r="AG17" s="6">
        <v>0</v>
      </c>
      <c r="AH17" s="6">
        <v>21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28</v>
      </c>
      <c r="AO17" s="6">
        <v>0</v>
      </c>
      <c r="AP17" s="6">
        <v>15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3</v>
      </c>
      <c r="AX17" s="6">
        <v>1</v>
      </c>
      <c r="AY17" s="6">
        <v>4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37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6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f>SUM(D17:CD17)</f>
        <v>571</v>
      </c>
      <c r="CF17"/>
      <c r="CH17"/>
    </row>
    <row r="18" spans="83:86" ht="12.75">
      <c r="CE18" s="6"/>
      <c r="CF18"/>
      <c r="CH18"/>
    </row>
    <row r="19" spans="1:86" ht="12.75">
      <c r="A19" s="2" t="s">
        <v>22</v>
      </c>
      <c r="CE19" s="6"/>
      <c r="CF19"/>
      <c r="CH19"/>
    </row>
    <row r="20" spans="1:86" ht="12.75">
      <c r="A20" s="2" t="s">
        <v>32</v>
      </c>
      <c r="CE20" s="6"/>
      <c r="CF20"/>
      <c r="CH20"/>
    </row>
    <row r="21" spans="83:86" ht="12.75">
      <c r="CE21" s="6"/>
      <c r="CF21"/>
      <c r="CH21"/>
    </row>
    <row r="22" spans="1:86" ht="12.75">
      <c r="A22" t="s">
        <v>29</v>
      </c>
      <c r="B22" t="s">
        <v>59</v>
      </c>
      <c r="D22" s="6">
        <v>476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402</v>
      </c>
      <c r="Q22" s="6">
        <v>212</v>
      </c>
      <c r="R22" s="6">
        <v>0</v>
      </c>
      <c r="S22" s="6">
        <v>277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170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2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13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f>SUM(D22:CD22)</f>
        <v>1552</v>
      </c>
      <c r="CF22"/>
      <c r="CH22"/>
    </row>
    <row r="23" spans="1:86" ht="12.75">
      <c r="A23" t="s">
        <v>30</v>
      </c>
      <c r="B23" t="s">
        <v>60</v>
      </c>
      <c r="D23" s="6">
        <v>102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74</v>
      </c>
      <c r="Q23" s="6">
        <v>33</v>
      </c>
      <c r="R23" s="6">
        <v>0</v>
      </c>
      <c r="S23" s="6">
        <v>44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68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1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f>SUM(D23:CD23)</f>
        <v>322</v>
      </c>
      <c r="CF23"/>
      <c r="CH23"/>
    </row>
    <row r="24" spans="83:86" ht="12.75">
      <c r="CE24" s="6"/>
      <c r="CF24"/>
      <c r="CH24"/>
    </row>
    <row r="25" spans="1:86" ht="12.75">
      <c r="A25" t="s">
        <v>31</v>
      </c>
      <c r="B25" t="s">
        <v>61</v>
      </c>
      <c r="D25" s="6">
        <v>480</v>
      </c>
      <c r="E25" s="6">
        <v>0</v>
      </c>
      <c r="F25" s="6">
        <v>0</v>
      </c>
      <c r="G25" s="6">
        <v>34</v>
      </c>
      <c r="H25" s="6">
        <v>33</v>
      </c>
      <c r="I25" s="6">
        <v>34</v>
      </c>
      <c r="J25" s="6">
        <v>27</v>
      </c>
      <c r="K25" s="6">
        <v>39</v>
      </c>
      <c r="L25" s="6">
        <v>39</v>
      </c>
      <c r="M25" s="6">
        <v>0</v>
      </c>
      <c r="N25" s="6">
        <v>0</v>
      </c>
      <c r="O25" s="6">
        <v>60</v>
      </c>
      <c r="P25" s="6">
        <v>128</v>
      </c>
      <c r="Q25" s="6">
        <v>80</v>
      </c>
      <c r="R25" s="6">
        <v>28</v>
      </c>
      <c r="S25" s="6">
        <v>96</v>
      </c>
      <c r="T25" s="6">
        <v>11</v>
      </c>
      <c r="U25" s="6">
        <v>55</v>
      </c>
      <c r="V25" s="6">
        <v>9</v>
      </c>
      <c r="W25" s="6">
        <v>7</v>
      </c>
      <c r="X25" s="6">
        <v>0</v>
      </c>
      <c r="Y25" s="6">
        <v>0</v>
      </c>
      <c r="Z25" s="6">
        <v>8</v>
      </c>
      <c r="AA25" s="6">
        <v>3</v>
      </c>
      <c r="AB25" s="6">
        <v>0</v>
      </c>
      <c r="AC25" s="6">
        <v>15</v>
      </c>
      <c r="AD25" s="6">
        <v>44</v>
      </c>
      <c r="AE25" s="6">
        <v>63</v>
      </c>
      <c r="AF25" s="6">
        <v>0</v>
      </c>
      <c r="AG25" s="6">
        <v>26</v>
      </c>
      <c r="AH25" s="6">
        <v>43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96</v>
      </c>
      <c r="AO25" s="6">
        <v>4</v>
      </c>
      <c r="AP25" s="6">
        <v>13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3</v>
      </c>
      <c r="AW25" s="6">
        <v>9</v>
      </c>
      <c r="AX25" s="6">
        <v>5</v>
      </c>
      <c r="AY25" s="6">
        <v>4</v>
      </c>
      <c r="AZ25" s="6">
        <v>5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1</v>
      </c>
      <c r="BG25" s="6">
        <v>2</v>
      </c>
      <c r="BH25" s="6">
        <v>4</v>
      </c>
      <c r="BI25" s="6">
        <v>0</v>
      </c>
      <c r="BJ25" s="6">
        <v>4</v>
      </c>
      <c r="BK25" s="6">
        <v>5</v>
      </c>
      <c r="BL25" s="6">
        <v>0</v>
      </c>
      <c r="BM25" s="6">
        <v>107</v>
      </c>
      <c r="BN25" s="6">
        <v>0</v>
      </c>
      <c r="BO25" s="6">
        <v>0</v>
      </c>
      <c r="BP25" s="6">
        <v>14</v>
      </c>
      <c r="BQ25" s="6">
        <v>0</v>
      </c>
      <c r="BR25" s="6">
        <v>0</v>
      </c>
      <c r="BS25" s="6">
        <v>12</v>
      </c>
      <c r="BT25" s="6">
        <v>0</v>
      </c>
      <c r="BU25" s="6">
        <v>0</v>
      </c>
      <c r="BV25" s="6">
        <v>0</v>
      </c>
      <c r="BW25" s="6">
        <v>8</v>
      </c>
      <c r="BX25" s="6">
        <v>4</v>
      </c>
      <c r="BY25" s="6">
        <v>0</v>
      </c>
      <c r="BZ25" s="6">
        <v>0</v>
      </c>
      <c r="CA25" s="6">
        <v>4</v>
      </c>
      <c r="CB25" s="6">
        <v>0</v>
      </c>
      <c r="CC25" s="6">
        <v>0</v>
      </c>
      <c r="CD25" s="6">
        <v>0</v>
      </c>
      <c r="CE25" s="7">
        <v>1627</v>
      </c>
      <c r="CF25"/>
      <c r="CH25"/>
    </row>
    <row r="26" spans="2:86" ht="12.75">
      <c r="B26" t="s">
        <v>62</v>
      </c>
      <c r="D26" s="6">
        <v>1061</v>
      </c>
      <c r="E26" s="6">
        <v>0</v>
      </c>
      <c r="F26" s="6">
        <v>0</v>
      </c>
      <c r="G26" s="6">
        <v>44</v>
      </c>
      <c r="H26" s="6">
        <v>19</v>
      </c>
      <c r="I26" s="6">
        <v>68</v>
      </c>
      <c r="J26" s="6">
        <v>42</v>
      </c>
      <c r="K26" s="6">
        <v>60</v>
      </c>
      <c r="L26" s="6">
        <v>60</v>
      </c>
      <c r="M26" s="6">
        <v>0</v>
      </c>
      <c r="N26" s="6">
        <v>0</v>
      </c>
      <c r="O26" s="6">
        <v>86</v>
      </c>
      <c r="P26" s="6">
        <v>328</v>
      </c>
      <c r="Q26" s="6">
        <v>155</v>
      </c>
      <c r="R26" s="6">
        <v>30</v>
      </c>
      <c r="S26" s="6">
        <v>217</v>
      </c>
      <c r="T26" s="6">
        <v>8</v>
      </c>
      <c r="U26" s="6">
        <v>99</v>
      </c>
      <c r="V26" s="6">
        <v>6</v>
      </c>
      <c r="W26" s="6">
        <v>6</v>
      </c>
      <c r="X26" s="6">
        <v>0</v>
      </c>
      <c r="Y26" s="6">
        <v>0</v>
      </c>
      <c r="Z26" s="6">
        <v>11</v>
      </c>
      <c r="AA26" s="6">
        <v>4</v>
      </c>
      <c r="AB26" s="6">
        <v>0</v>
      </c>
      <c r="AC26" s="6">
        <v>8</v>
      </c>
      <c r="AD26" s="6">
        <v>106</v>
      </c>
      <c r="AE26" s="6">
        <v>168</v>
      </c>
      <c r="AF26" s="6">
        <v>0</v>
      </c>
      <c r="AG26" s="6">
        <v>67</v>
      </c>
      <c r="AH26" s="6">
        <v>51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202</v>
      </c>
      <c r="AO26" s="6">
        <v>15</v>
      </c>
      <c r="AP26" s="6">
        <v>6</v>
      </c>
      <c r="AQ26" s="6">
        <v>0</v>
      </c>
      <c r="AR26" s="6">
        <v>0</v>
      </c>
      <c r="AS26" s="6">
        <v>1</v>
      </c>
      <c r="AT26" s="6">
        <v>0</v>
      </c>
      <c r="AU26" s="6">
        <v>0</v>
      </c>
      <c r="AV26" s="6">
        <v>1</v>
      </c>
      <c r="AW26" s="6">
        <v>4</v>
      </c>
      <c r="AX26" s="6">
        <v>7</v>
      </c>
      <c r="AY26" s="6">
        <v>9</v>
      </c>
      <c r="AZ26" s="6">
        <v>14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2</v>
      </c>
      <c r="BG26" s="6">
        <v>3</v>
      </c>
      <c r="BH26" s="6">
        <v>8</v>
      </c>
      <c r="BI26" s="6">
        <v>0</v>
      </c>
      <c r="BJ26" s="6">
        <v>9</v>
      </c>
      <c r="BK26" s="6">
        <v>8</v>
      </c>
      <c r="BL26" s="6">
        <v>0</v>
      </c>
      <c r="BM26" s="6">
        <v>411</v>
      </c>
      <c r="BN26" s="6">
        <v>0</v>
      </c>
      <c r="BO26" s="6">
        <v>0</v>
      </c>
      <c r="BP26" s="6">
        <v>6</v>
      </c>
      <c r="BQ26" s="6">
        <v>0</v>
      </c>
      <c r="BR26" s="6">
        <v>0</v>
      </c>
      <c r="BS26" s="6">
        <v>23</v>
      </c>
      <c r="BT26" s="6">
        <v>0</v>
      </c>
      <c r="BU26" s="6">
        <v>1</v>
      </c>
      <c r="BV26" s="6">
        <v>0</v>
      </c>
      <c r="BW26" s="6">
        <v>3</v>
      </c>
      <c r="BX26" s="6">
        <v>12</v>
      </c>
      <c r="BY26" s="6">
        <v>2</v>
      </c>
      <c r="BZ26" s="6">
        <v>0</v>
      </c>
      <c r="CA26" s="6">
        <v>5</v>
      </c>
      <c r="CB26" s="6">
        <v>0</v>
      </c>
      <c r="CC26" s="6">
        <v>0</v>
      </c>
      <c r="CD26" s="6">
        <v>0</v>
      </c>
      <c r="CE26" s="7">
        <v>3396</v>
      </c>
      <c r="CF26"/>
      <c r="CH26"/>
    </row>
    <row r="27" spans="83:86" ht="12.75">
      <c r="CE27" s="6"/>
      <c r="CF27"/>
      <c r="CH27"/>
    </row>
    <row r="28" spans="1:86" ht="12.75">
      <c r="A28" s="2" t="s">
        <v>22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6"/>
      <c r="CF28"/>
      <c r="CH28"/>
    </row>
    <row r="29" spans="1:86" ht="12.75">
      <c r="A29" s="2" t="s">
        <v>23</v>
      </c>
      <c r="CE29" s="6"/>
      <c r="CF29"/>
      <c r="CH29"/>
    </row>
    <row r="30" spans="1:86" ht="12.75">
      <c r="A30" s="2" t="s">
        <v>33</v>
      </c>
      <c r="CE30" s="6"/>
      <c r="CF30"/>
      <c r="CH30"/>
    </row>
    <row r="31" spans="83:86" ht="12.75">
      <c r="CE31" s="6"/>
      <c r="CF31"/>
      <c r="CH31"/>
    </row>
    <row r="32" spans="1:86" ht="12.75">
      <c r="A32" t="s">
        <v>34</v>
      </c>
      <c r="B32" t="s">
        <v>63</v>
      </c>
      <c r="D32" s="6">
        <v>638</v>
      </c>
      <c r="E32" s="6">
        <v>40</v>
      </c>
      <c r="F32" s="6">
        <v>213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24</v>
      </c>
      <c r="M32" s="6">
        <v>16</v>
      </c>
      <c r="N32" s="6">
        <v>98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10</v>
      </c>
      <c r="Y32" s="6">
        <v>2</v>
      </c>
      <c r="Z32" s="6">
        <v>0</v>
      </c>
      <c r="AA32" s="6">
        <v>0</v>
      </c>
      <c r="AB32" s="6">
        <v>48</v>
      </c>
      <c r="AC32" s="6">
        <v>0</v>
      </c>
      <c r="AD32" s="6">
        <v>0</v>
      </c>
      <c r="AE32" s="6">
        <v>0</v>
      </c>
      <c r="AF32" s="6">
        <v>7</v>
      </c>
      <c r="AG32" s="6">
        <v>6</v>
      </c>
      <c r="AH32" s="6">
        <v>0</v>
      </c>
      <c r="AI32" s="6">
        <v>110</v>
      </c>
      <c r="AJ32" s="6">
        <v>0</v>
      </c>
      <c r="AK32" s="6">
        <v>6</v>
      </c>
      <c r="AL32" s="6">
        <v>41</v>
      </c>
      <c r="AM32" s="6">
        <v>20</v>
      </c>
      <c r="AN32" s="6">
        <v>0</v>
      </c>
      <c r="AO32" s="6">
        <v>0</v>
      </c>
      <c r="AP32" s="6">
        <v>0</v>
      </c>
      <c r="AQ32" s="6">
        <v>139</v>
      </c>
      <c r="AR32" s="6">
        <v>174</v>
      </c>
      <c r="AS32" s="6">
        <v>151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1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6</v>
      </c>
      <c r="BP32" s="6">
        <v>0</v>
      </c>
      <c r="BQ32" s="6">
        <v>1</v>
      </c>
      <c r="BR32" s="6">
        <v>125</v>
      </c>
      <c r="BS32" s="6">
        <v>0</v>
      </c>
      <c r="BT32" s="6">
        <v>12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119</v>
      </c>
      <c r="CA32" s="6">
        <v>0</v>
      </c>
      <c r="CB32" s="6">
        <v>9</v>
      </c>
      <c r="CC32" s="6">
        <v>0</v>
      </c>
      <c r="CD32" s="6">
        <v>0</v>
      </c>
      <c r="CE32" s="6">
        <f>SUM(D32:CD32)</f>
        <v>2016</v>
      </c>
      <c r="CF32"/>
      <c r="CH32"/>
    </row>
    <row r="33" spans="2:86" ht="12.75">
      <c r="B33" t="s">
        <v>64</v>
      </c>
      <c r="D33" s="6">
        <v>624</v>
      </c>
      <c r="E33" s="6">
        <v>36</v>
      </c>
      <c r="F33" s="6">
        <v>154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42</v>
      </c>
      <c r="M33" s="6">
        <v>44</v>
      </c>
      <c r="N33" s="6">
        <v>58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6</v>
      </c>
      <c r="Y33" s="6">
        <v>1</v>
      </c>
      <c r="Z33" s="6">
        <v>0</v>
      </c>
      <c r="AA33" s="6">
        <v>0</v>
      </c>
      <c r="AB33" s="6">
        <v>75</v>
      </c>
      <c r="AC33" s="6">
        <v>0</v>
      </c>
      <c r="AD33" s="6">
        <v>0</v>
      </c>
      <c r="AE33" s="6">
        <v>0</v>
      </c>
      <c r="AF33" s="6">
        <v>12</v>
      </c>
      <c r="AG33" s="6">
        <v>4</v>
      </c>
      <c r="AH33" s="6">
        <v>0</v>
      </c>
      <c r="AI33" s="6">
        <v>114</v>
      </c>
      <c r="AJ33" s="6">
        <v>0</v>
      </c>
      <c r="AK33" s="6">
        <v>10</v>
      </c>
      <c r="AL33" s="6">
        <v>47</v>
      </c>
      <c r="AM33" s="6">
        <v>21</v>
      </c>
      <c r="AN33" s="6">
        <v>0</v>
      </c>
      <c r="AO33" s="6">
        <v>0</v>
      </c>
      <c r="AP33" s="6">
        <v>0</v>
      </c>
      <c r="AQ33" s="6">
        <v>133</v>
      </c>
      <c r="AR33" s="6">
        <v>221</v>
      </c>
      <c r="AS33" s="6">
        <v>249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2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5</v>
      </c>
      <c r="BP33" s="6">
        <v>0</v>
      </c>
      <c r="BQ33" s="6">
        <v>0</v>
      </c>
      <c r="BR33" s="6">
        <v>72</v>
      </c>
      <c r="BS33" s="6">
        <v>0</v>
      </c>
      <c r="BT33" s="6">
        <v>9</v>
      </c>
      <c r="BU33" s="6">
        <v>2</v>
      </c>
      <c r="BV33" s="6">
        <v>0</v>
      </c>
      <c r="BW33" s="6">
        <v>0</v>
      </c>
      <c r="BX33" s="6">
        <v>0</v>
      </c>
      <c r="BY33" s="6">
        <v>0</v>
      </c>
      <c r="BZ33" s="6">
        <v>60</v>
      </c>
      <c r="CA33" s="6">
        <v>0</v>
      </c>
      <c r="CB33" s="6">
        <v>11</v>
      </c>
      <c r="CC33" s="6">
        <v>0</v>
      </c>
      <c r="CD33" s="6">
        <v>0</v>
      </c>
      <c r="CE33" s="6">
        <f>SUM(D33:CD33)</f>
        <v>2012</v>
      </c>
      <c r="CF33"/>
      <c r="CH33"/>
    </row>
    <row r="34" spans="83:86" ht="12.75">
      <c r="CE34" s="6"/>
      <c r="CF34"/>
      <c r="CH34"/>
    </row>
    <row r="35" spans="1:86" ht="12.75">
      <c r="A35" t="s">
        <v>35</v>
      </c>
      <c r="B35" t="s">
        <v>65</v>
      </c>
      <c r="D35" s="6">
        <v>1134</v>
      </c>
      <c r="E35" s="6">
        <v>67</v>
      </c>
      <c r="F35" s="6">
        <v>340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54</v>
      </c>
      <c r="M35" s="6">
        <v>46</v>
      </c>
      <c r="N35" s="6">
        <v>159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17</v>
      </c>
      <c r="Y35" s="6">
        <v>3</v>
      </c>
      <c r="Z35" s="6">
        <v>0</v>
      </c>
      <c r="AA35" s="6">
        <v>0</v>
      </c>
      <c r="AB35" s="6">
        <v>109</v>
      </c>
      <c r="AC35" s="6">
        <v>0</v>
      </c>
      <c r="AD35" s="6">
        <v>0</v>
      </c>
      <c r="AE35" s="6">
        <v>0</v>
      </c>
      <c r="AF35" s="6">
        <v>18</v>
      </c>
      <c r="AG35" s="6">
        <v>10</v>
      </c>
      <c r="AH35" s="6">
        <v>0</v>
      </c>
      <c r="AI35" s="6">
        <v>197</v>
      </c>
      <c r="AJ35" s="6">
        <v>0</v>
      </c>
      <c r="AK35" s="6">
        <v>12</v>
      </c>
      <c r="AL35" s="6">
        <v>85</v>
      </c>
      <c r="AM35" s="6">
        <v>39</v>
      </c>
      <c r="AN35" s="6">
        <v>0</v>
      </c>
      <c r="AO35" s="6">
        <v>0</v>
      </c>
      <c r="AP35" s="6">
        <v>0</v>
      </c>
      <c r="AQ35" s="6">
        <v>260</v>
      </c>
      <c r="AR35" s="6">
        <v>351</v>
      </c>
      <c r="AS35" s="6">
        <v>363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2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1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6</v>
      </c>
      <c r="BP35" s="6">
        <v>0</v>
      </c>
      <c r="BQ35" s="6">
        <v>1</v>
      </c>
      <c r="BR35" s="6">
        <v>180</v>
      </c>
      <c r="BS35" s="6">
        <v>0</v>
      </c>
      <c r="BT35" s="6">
        <v>16</v>
      </c>
      <c r="BU35" s="6">
        <v>2</v>
      </c>
      <c r="BV35" s="6">
        <v>0</v>
      </c>
      <c r="BW35" s="6">
        <v>0</v>
      </c>
      <c r="BX35" s="6">
        <v>0</v>
      </c>
      <c r="BY35" s="6">
        <v>0</v>
      </c>
      <c r="BZ35" s="6">
        <v>166</v>
      </c>
      <c r="CA35" s="6">
        <v>0</v>
      </c>
      <c r="CB35" s="6">
        <v>15</v>
      </c>
      <c r="CC35" s="6">
        <v>0</v>
      </c>
      <c r="CD35" s="6">
        <v>0</v>
      </c>
      <c r="CE35" s="7">
        <f>SUM(D35:CD35)</f>
        <v>3653</v>
      </c>
      <c r="CF35"/>
      <c r="CH35"/>
    </row>
    <row r="36" spans="82:86" ht="12.75">
      <c r="CD36" s="6">
        <v>0</v>
      </c>
      <c r="CE36" s="6"/>
      <c r="CF36"/>
      <c r="CH36"/>
    </row>
    <row r="37" spans="83:86" ht="12.75">
      <c r="CE37" s="6"/>
      <c r="CF37"/>
      <c r="CH37"/>
    </row>
    <row r="38" spans="1:86" ht="12.75">
      <c r="A38" t="s">
        <v>36</v>
      </c>
      <c r="B38" t="s">
        <v>66</v>
      </c>
      <c r="D38" s="6">
        <v>1063</v>
      </c>
      <c r="E38" s="6">
        <v>73</v>
      </c>
      <c r="F38" s="6">
        <v>306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63</v>
      </c>
      <c r="M38" s="6">
        <v>46</v>
      </c>
      <c r="N38" s="6">
        <v>134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15</v>
      </c>
      <c r="Y38" s="6">
        <v>3</v>
      </c>
      <c r="Z38" s="6">
        <v>0</v>
      </c>
      <c r="AA38" s="6">
        <v>0</v>
      </c>
      <c r="AB38" s="6">
        <v>101</v>
      </c>
      <c r="AC38" s="6">
        <v>0</v>
      </c>
      <c r="AD38" s="6">
        <v>0</v>
      </c>
      <c r="AE38" s="6">
        <v>0</v>
      </c>
      <c r="AF38" s="6">
        <v>20</v>
      </c>
      <c r="AG38" s="6">
        <v>6</v>
      </c>
      <c r="AH38" s="6">
        <v>0</v>
      </c>
      <c r="AI38" s="6">
        <v>199</v>
      </c>
      <c r="AJ38" s="6">
        <v>0</v>
      </c>
      <c r="AK38" s="6">
        <v>13</v>
      </c>
      <c r="AL38" s="6">
        <v>87</v>
      </c>
      <c r="AM38" s="6">
        <v>29</v>
      </c>
      <c r="AN38" s="6">
        <v>0</v>
      </c>
      <c r="AO38" s="6">
        <v>0</v>
      </c>
      <c r="AP38" s="6">
        <v>0</v>
      </c>
      <c r="AQ38" s="6">
        <v>261</v>
      </c>
      <c r="AR38" s="6">
        <v>343</v>
      </c>
      <c r="AS38" s="6">
        <v>336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1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4</v>
      </c>
      <c r="BP38" s="6">
        <v>0</v>
      </c>
      <c r="BQ38" s="6">
        <v>0</v>
      </c>
      <c r="BR38" s="6">
        <v>168</v>
      </c>
      <c r="BS38" s="6">
        <v>0</v>
      </c>
      <c r="BT38" s="6">
        <v>17</v>
      </c>
      <c r="BU38" s="6">
        <v>1</v>
      </c>
      <c r="BV38" s="6">
        <v>0</v>
      </c>
      <c r="BW38" s="6">
        <v>0</v>
      </c>
      <c r="BX38" s="6">
        <v>0</v>
      </c>
      <c r="BY38" s="6">
        <v>0</v>
      </c>
      <c r="BZ38" s="6">
        <v>149</v>
      </c>
      <c r="CA38" s="6">
        <v>0</v>
      </c>
      <c r="CB38" s="6">
        <v>11</v>
      </c>
      <c r="CC38" s="6">
        <v>0</v>
      </c>
      <c r="CD38" s="6">
        <v>0</v>
      </c>
      <c r="CE38" s="6">
        <f>SUM(D38:CD38)</f>
        <v>3449</v>
      </c>
      <c r="CF38"/>
      <c r="CH38"/>
    </row>
    <row r="39" spans="1:86" ht="12.75">
      <c r="A39" t="s">
        <v>37</v>
      </c>
      <c r="B39" t="s">
        <v>13</v>
      </c>
      <c r="D39" s="6">
        <v>408</v>
      </c>
      <c r="E39" s="6">
        <v>22</v>
      </c>
      <c r="F39" s="6">
        <v>136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18</v>
      </c>
      <c r="M39" s="6">
        <v>21</v>
      </c>
      <c r="N39" s="6">
        <v>63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5</v>
      </c>
      <c r="Y39" s="6">
        <v>3</v>
      </c>
      <c r="Z39" s="6">
        <v>0</v>
      </c>
      <c r="AA39" s="6">
        <v>0</v>
      </c>
      <c r="AB39" s="6">
        <v>41</v>
      </c>
      <c r="AC39" s="6">
        <v>0</v>
      </c>
      <c r="AD39" s="6">
        <v>0</v>
      </c>
      <c r="AE39" s="6">
        <v>0</v>
      </c>
      <c r="AF39" s="6">
        <v>5</v>
      </c>
      <c r="AG39" s="6">
        <v>6</v>
      </c>
      <c r="AH39" s="6">
        <v>0</v>
      </c>
      <c r="AI39" s="6">
        <v>63</v>
      </c>
      <c r="AJ39" s="6">
        <v>0</v>
      </c>
      <c r="AK39" s="6">
        <v>6</v>
      </c>
      <c r="AL39" s="6">
        <v>29</v>
      </c>
      <c r="AM39" s="6">
        <v>22</v>
      </c>
      <c r="AN39" s="6">
        <v>0</v>
      </c>
      <c r="AO39" s="6">
        <v>0</v>
      </c>
      <c r="AP39" s="6">
        <v>0</v>
      </c>
      <c r="AQ39" s="6">
        <v>78</v>
      </c>
      <c r="AR39" s="6">
        <v>113</v>
      </c>
      <c r="AS39" s="6">
        <v>128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1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6</v>
      </c>
      <c r="BP39" s="6">
        <v>0</v>
      </c>
      <c r="BQ39" s="6">
        <v>1</v>
      </c>
      <c r="BR39" s="6">
        <v>55</v>
      </c>
      <c r="BS39" s="6">
        <v>0</v>
      </c>
      <c r="BT39" s="6">
        <v>8</v>
      </c>
      <c r="BU39" s="6">
        <v>1</v>
      </c>
      <c r="BV39" s="6">
        <v>0</v>
      </c>
      <c r="BW39" s="6">
        <v>0</v>
      </c>
      <c r="BX39" s="6">
        <v>0</v>
      </c>
      <c r="BY39" s="6">
        <v>0</v>
      </c>
      <c r="BZ39" s="6">
        <v>60</v>
      </c>
      <c r="CA39" s="6">
        <v>0</v>
      </c>
      <c r="CB39" s="6">
        <v>14</v>
      </c>
      <c r="CC39" s="6">
        <v>0</v>
      </c>
      <c r="CD39" s="6">
        <v>0</v>
      </c>
      <c r="CE39" s="7">
        <v>1311</v>
      </c>
      <c r="CF39"/>
      <c r="CH39"/>
    </row>
    <row r="40" spans="83:86" ht="12.75">
      <c r="CE40" s="6"/>
      <c r="CF40"/>
      <c r="CH40"/>
    </row>
    <row r="41" spans="83:86" ht="12.75">
      <c r="CE41" s="6"/>
      <c r="CF41"/>
      <c r="CH41"/>
    </row>
    <row r="42" spans="1:86" ht="12.75">
      <c r="A42" s="2" t="s">
        <v>22</v>
      </c>
      <c r="CE42" s="6"/>
      <c r="CF42"/>
      <c r="CH42"/>
    </row>
    <row r="43" spans="1:86" ht="12.75">
      <c r="A43" s="2" t="s">
        <v>38</v>
      </c>
      <c r="CE43" s="6"/>
      <c r="CF43"/>
      <c r="CH43"/>
    </row>
    <row r="44" spans="1:86" ht="12.75">
      <c r="A44" s="2"/>
      <c r="CE44" s="6"/>
      <c r="CF44"/>
      <c r="CH44"/>
    </row>
    <row r="45" spans="1:86" ht="12.75">
      <c r="A45" t="s">
        <v>14</v>
      </c>
      <c r="B45" t="s">
        <v>12</v>
      </c>
      <c r="D45" s="7">
        <v>2808</v>
      </c>
      <c r="E45" s="6">
        <v>141</v>
      </c>
      <c r="F45" s="6">
        <v>396</v>
      </c>
      <c r="G45" s="6">
        <v>67</v>
      </c>
      <c r="H45" s="6">
        <v>35</v>
      </c>
      <c r="I45" s="6">
        <v>113</v>
      </c>
      <c r="J45" s="6">
        <v>76</v>
      </c>
      <c r="K45" s="6">
        <v>103</v>
      </c>
      <c r="L45" s="6">
        <v>63</v>
      </c>
      <c r="M45" s="6">
        <v>57</v>
      </c>
      <c r="N45" s="6">
        <v>183</v>
      </c>
      <c r="O45" s="6">
        <v>122</v>
      </c>
      <c r="P45" s="6">
        <v>435</v>
      </c>
      <c r="Q45" s="6">
        <v>240</v>
      </c>
      <c r="R45" s="6">
        <v>48</v>
      </c>
      <c r="S45" s="6">
        <v>299</v>
      </c>
      <c r="T45" s="6">
        <v>14</v>
      </c>
      <c r="U45" s="6">
        <v>148</v>
      </c>
      <c r="V45" s="6">
        <v>10</v>
      </c>
      <c r="W45" s="6">
        <v>13</v>
      </c>
      <c r="X45" s="6">
        <v>11</v>
      </c>
      <c r="Y45" s="6">
        <v>4</v>
      </c>
      <c r="Z45" s="6">
        <v>18</v>
      </c>
      <c r="AA45" s="6">
        <v>8</v>
      </c>
      <c r="AB45" s="6">
        <v>112</v>
      </c>
      <c r="AC45" s="6">
        <v>17</v>
      </c>
      <c r="AD45" s="6">
        <v>139</v>
      </c>
      <c r="AE45" s="6">
        <v>249</v>
      </c>
      <c r="AF45" s="6">
        <v>23</v>
      </c>
      <c r="AG45" s="6">
        <v>113</v>
      </c>
      <c r="AH45" s="6">
        <v>93</v>
      </c>
      <c r="AI45" s="6">
        <v>220</v>
      </c>
      <c r="AJ45" s="6">
        <v>0</v>
      </c>
      <c r="AK45" s="6">
        <v>16</v>
      </c>
      <c r="AL45" s="6">
        <v>97</v>
      </c>
      <c r="AM45" s="6">
        <v>40</v>
      </c>
      <c r="AN45" s="6">
        <v>281</v>
      </c>
      <c r="AO45" s="6">
        <v>17</v>
      </c>
      <c r="AP45" s="6">
        <v>12</v>
      </c>
      <c r="AQ45" s="6">
        <v>297</v>
      </c>
      <c r="AR45" s="6">
        <v>418</v>
      </c>
      <c r="AS45" s="6">
        <v>407</v>
      </c>
      <c r="AT45" s="6">
        <v>0</v>
      </c>
      <c r="AU45" s="6">
        <v>0</v>
      </c>
      <c r="AV45" s="6">
        <v>3</v>
      </c>
      <c r="AW45" s="6">
        <v>11</v>
      </c>
      <c r="AX45" s="6">
        <v>8</v>
      </c>
      <c r="AY45" s="6">
        <v>9</v>
      </c>
      <c r="AZ45" s="6">
        <v>19</v>
      </c>
      <c r="BA45" s="6">
        <v>0</v>
      </c>
      <c r="BB45" s="6">
        <v>2</v>
      </c>
      <c r="BC45" s="6">
        <v>0</v>
      </c>
      <c r="BD45" s="6">
        <v>1</v>
      </c>
      <c r="BE45" s="6">
        <v>0</v>
      </c>
      <c r="BF45" s="6">
        <v>3</v>
      </c>
      <c r="BG45" s="6">
        <v>5</v>
      </c>
      <c r="BH45" s="6">
        <v>13</v>
      </c>
      <c r="BI45" s="6">
        <v>0</v>
      </c>
      <c r="BJ45" s="6">
        <v>14</v>
      </c>
      <c r="BK45" s="6">
        <v>11</v>
      </c>
      <c r="BL45" s="6">
        <v>0</v>
      </c>
      <c r="BM45" s="6">
        <v>496</v>
      </c>
      <c r="BN45" s="6">
        <v>0</v>
      </c>
      <c r="BO45" s="6">
        <v>10</v>
      </c>
      <c r="BP45" s="6">
        <v>15</v>
      </c>
      <c r="BQ45" s="6">
        <v>1</v>
      </c>
      <c r="BR45" s="6">
        <v>198</v>
      </c>
      <c r="BS45" s="6">
        <v>34</v>
      </c>
      <c r="BT45" s="6">
        <v>24</v>
      </c>
      <c r="BU45" s="6">
        <v>3</v>
      </c>
      <c r="BV45" s="6">
        <v>0</v>
      </c>
      <c r="BW45" s="6">
        <v>10</v>
      </c>
      <c r="BX45" s="6">
        <v>13</v>
      </c>
      <c r="BY45" s="6">
        <v>3</v>
      </c>
      <c r="BZ45" s="6">
        <v>189</v>
      </c>
      <c r="CA45" s="6">
        <v>12</v>
      </c>
      <c r="CB45" s="6">
        <v>22</v>
      </c>
      <c r="CC45" s="6">
        <v>0</v>
      </c>
      <c r="CD45" s="6">
        <v>0</v>
      </c>
      <c r="CE45" s="6">
        <f>SUM(D45:CD45)</f>
        <v>9092</v>
      </c>
      <c r="CF45"/>
      <c r="CH45"/>
    </row>
    <row r="46" spans="2:86" ht="12.75">
      <c r="B46" t="s">
        <v>13</v>
      </c>
      <c r="D46" s="6">
        <v>368</v>
      </c>
      <c r="E46" s="6">
        <v>41</v>
      </c>
      <c r="F46" s="6">
        <v>54</v>
      </c>
      <c r="G46" s="6">
        <v>13</v>
      </c>
      <c r="H46" s="6">
        <v>16</v>
      </c>
      <c r="I46" s="6">
        <v>10</v>
      </c>
      <c r="J46" s="6">
        <v>6</v>
      </c>
      <c r="K46" s="6">
        <v>13</v>
      </c>
      <c r="L46" s="6">
        <v>20</v>
      </c>
      <c r="M46" s="6">
        <v>15</v>
      </c>
      <c r="N46" s="6">
        <v>21</v>
      </c>
      <c r="O46" s="6">
        <v>29</v>
      </c>
      <c r="P46" s="6">
        <v>68</v>
      </c>
      <c r="Q46" s="6">
        <v>19</v>
      </c>
      <c r="R46" s="6">
        <v>11</v>
      </c>
      <c r="S46" s="6">
        <v>37</v>
      </c>
      <c r="T46" s="6">
        <v>5</v>
      </c>
      <c r="U46" s="6">
        <v>22</v>
      </c>
      <c r="V46" s="6">
        <v>3</v>
      </c>
      <c r="W46" s="6">
        <v>2</v>
      </c>
      <c r="X46" s="6">
        <v>11</v>
      </c>
      <c r="Y46" s="6">
        <v>3</v>
      </c>
      <c r="Z46" s="6">
        <v>4</v>
      </c>
      <c r="AA46" s="6">
        <v>0</v>
      </c>
      <c r="AB46" s="6">
        <v>30</v>
      </c>
      <c r="AC46" s="6">
        <v>6</v>
      </c>
      <c r="AD46" s="6">
        <v>21</v>
      </c>
      <c r="AE46" s="6">
        <v>30</v>
      </c>
      <c r="AF46" s="6">
        <v>2</v>
      </c>
      <c r="AG46" s="6">
        <v>12</v>
      </c>
      <c r="AH46" s="6">
        <v>17</v>
      </c>
      <c r="AI46" s="6">
        <v>47</v>
      </c>
      <c r="AJ46" s="6">
        <v>0</v>
      </c>
      <c r="AK46" s="6">
        <v>3</v>
      </c>
      <c r="AL46" s="6">
        <v>21</v>
      </c>
      <c r="AM46" s="6">
        <v>10</v>
      </c>
      <c r="AN46" s="6">
        <v>46</v>
      </c>
      <c r="AO46" s="6">
        <v>2</v>
      </c>
      <c r="AP46" s="6">
        <v>6</v>
      </c>
      <c r="AQ46" s="6">
        <v>46</v>
      </c>
      <c r="AR46" s="6">
        <v>42</v>
      </c>
      <c r="AS46" s="6">
        <v>49</v>
      </c>
      <c r="AT46" s="6">
        <v>0</v>
      </c>
      <c r="AU46" s="6">
        <v>0</v>
      </c>
      <c r="AV46" s="6">
        <v>1</v>
      </c>
      <c r="AW46" s="6">
        <v>2</v>
      </c>
      <c r="AX46" s="6">
        <v>3</v>
      </c>
      <c r="AY46" s="6">
        <v>6</v>
      </c>
      <c r="AZ46" s="6">
        <v>3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1</v>
      </c>
      <c r="BH46" s="6">
        <v>2</v>
      </c>
      <c r="BI46" s="6">
        <v>1</v>
      </c>
      <c r="BJ46" s="6">
        <v>1</v>
      </c>
      <c r="BK46" s="6">
        <v>3</v>
      </c>
      <c r="BL46" s="6">
        <v>0</v>
      </c>
      <c r="BM46" s="6">
        <v>62</v>
      </c>
      <c r="BN46" s="6">
        <v>0</v>
      </c>
      <c r="BO46" s="6">
        <v>1</v>
      </c>
      <c r="BP46" s="6">
        <v>7</v>
      </c>
      <c r="BQ46" s="6">
        <v>0</v>
      </c>
      <c r="BR46" s="6">
        <v>24</v>
      </c>
      <c r="BS46" s="6">
        <v>5</v>
      </c>
      <c r="BT46" s="6">
        <v>2</v>
      </c>
      <c r="BU46" s="6">
        <v>0</v>
      </c>
      <c r="BV46" s="6">
        <v>0</v>
      </c>
      <c r="BW46" s="6">
        <v>2</v>
      </c>
      <c r="BX46" s="6">
        <v>4</v>
      </c>
      <c r="BY46" s="6">
        <v>1</v>
      </c>
      <c r="BZ46" s="6">
        <v>17</v>
      </c>
      <c r="CA46" s="6">
        <v>0</v>
      </c>
      <c r="CB46" s="6">
        <v>2</v>
      </c>
      <c r="CC46" s="6">
        <v>0</v>
      </c>
      <c r="CD46" s="6">
        <v>0</v>
      </c>
      <c r="CE46" s="7">
        <v>1304</v>
      </c>
      <c r="CF46"/>
      <c r="CH46"/>
    </row>
    <row r="47" spans="83:86" ht="12.75">
      <c r="CE47" s="6"/>
      <c r="CF47"/>
      <c r="CH47"/>
    </row>
    <row r="48" spans="1:86" ht="12.75">
      <c r="A48" t="s">
        <v>15</v>
      </c>
      <c r="B48" t="s">
        <v>12</v>
      </c>
      <c r="D48" s="6">
        <v>2896</v>
      </c>
      <c r="E48" s="6">
        <v>148</v>
      </c>
      <c r="F48" s="6">
        <v>418</v>
      </c>
      <c r="G48" s="6">
        <v>71</v>
      </c>
      <c r="H48" s="6">
        <v>39</v>
      </c>
      <c r="I48" s="6">
        <v>117</v>
      </c>
      <c r="J48" s="6">
        <v>82</v>
      </c>
      <c r="K48" s="6">
        <v>105</v>
      </c>
      <c r="L48" s="6">
        <v>77</v>
      </c>
      <c r="M48" s="6">
        <v>69</v>
      </c>
      <c r="N48" s="6">
        <v>189</v>
      </c>
      <c r="O48" s="6">
        <v>150</v>
      </c>
      <c r="P48" s="6">
        <v>471</v>
      </c>
      <c r="Q48" s="6">
        <v>247</v>
      </c>
      <c r="R48" s="6">
        <v>53</v>
      </c>
      <c r="S48" s="6">
        <v>311</v>
      </c>
      <c r="T48" s="6">
        <v>12</v>
      </c>
      <c r="U48" s="6">
        <v>155</v>
      </c>
      <c r="V48" s="6">
        <v>13</v>
      </c>
      <c r="W48" s="6">
        <v>15</v>
      </c>
      <c r="X48" s="6">
        <v>20</v>
      </c>
      <c r="Y48" s="6">
        <v>8</v>
      </c>
      <c r="Z48" s="6">
        <v>20</v>
      </c>
      <c r="AA48" s="6">
        <v>6</v>
      </c>
      <c r="AB48" s="6">
        <v>125</v>
      </c>
      <c r="AC48" s="6">
        <v>20</v>
      </c>
      <c r="AD48" s="6">
        <v>149</v>
      </c>
      <c r="AE48" s="6">
        <v>265</v>
      </c>
      <c r="AF48" s="6">
        <v>24</v>
      </c>
      <c r="AG48" s="6">
        <v>112</v>
      </c>
      <c r="AH48" s="6">
        <v>98</v>
      </c>
      <c r="AI48" s="6">
        <v>242</v>
      </c>
      <c r="AJ48" s="6">
        <v>0</v>
      </c>
      <c r="AK48" s="6">
        <v>19</v>
      </c>
      <c r="AL48" s="6">
        <v>111</v>
      </c>
      <c r="AM48" s="6">
        <v>44</v>
      </c>
      <c r="AN48" s="6">
        <v>298</v>
      </c>
      <c r="AO48" s="6">
        <v>17</v>
      </c>
      <c r="AP48" s="6">
        <v>14</v>
      </c>
      <c r="AQ48" s="6">
        <v>314</v>
      </c>
      <c r="AR48" s="6">
        <v>435</v>
      </c>
      <c r="AS48" s="6">
        <v>410</v>
      </c>
      <c r="AT48" s="6">
        <v>0</v>
      </c>
      <c r="AU48" s="6">
        <v>0</v>
      </c>
      <c r="AV48" s="6">
        <v>4</v>
      </c>
      <c r="AW48" s="6">
        <v>13</v>
      </c>
      <c r="AX48" s="6">
        <v>12</v>
      </c>
      <c r="AY48" s="6">
        <v>15</v>
      </c>
      <c r="AZ48" s="6">
        <v>22</v>
      </c>
      <c r="BA48" s="6">
        <v>0</v>
      </c>
      <c r="BB48" s="6">
        <v>2</v>
      </c>
      <c r="BC48" s="6">
        <v>0</v>
      </c>
      <c r="BD48" s="6">
        <v>1</v>
      </c>
      <c r="BE48" s="6">
        <v>0</v>
      </c>
      <c r="BF48" s="6">
        <v>3</v>
      </c>
      <c r="BG48" s="6">
        <v>6</v>
      </c>
      <c r="BH48" s="6">
        <v>14</v>
      </c>
      <c r="BI48" s="6">
        <v>0</v>
      </c>
      <c r="BJ48" s="6">
        <v>15</v>
      </c>
      <c r="BK48" s="6">
        <v>14</v>
      </c>
      <c r="BL48" s="6">
        <v>0</v>
      </c>
      <c r="BM48" s="6">
        <v>522</v>
      </c>
      <c r="BN48" s="6">
        <v>0</v>
      </c>
      <c r="BO48" s="6">
        <v>11</v>
      </c>
      <c r="BP48" s="6">
        <v>18</v>
      </c>
      <c r="BQ48" s="6">
        <v>1</v>
      </c>
      <c r="BR48" s="6">
        <v>206</v>
      </c>
      <c r="BS48" s="6">
        <v>34</v>
      </c>
      <c r="BT48" s="6">
        <v>25</v>
      </c>
      <c r="BU48" s="6">
        <v>3</v>
      </c>
      <c r="BV48" s="6">
        <v>0</v>
      </c>
      <c r="BW48" s="6">
        <v>12</v>
      </c>
      <c r="BX48" s="6">
        <v>13</v>
      </c>
      <c r="BY48" s="6">
        <v>3</v>
      </c>
      <c r="BZ48" s="6">
        <v>196</v>
      </c>
      <c r="CA48" s="6">
        <v>11</v>
      </c>
      <c r="CB48" s="6">
        <v>23</v>
      </c>
      <c r="CC48" s="6">
        <v>0</v>
      </c>
      <c r="CD48" s="6">
        <v>0</v>
      </c>
      <c r="CE48" s="7">
        <v>9590</v>
      </c>
      <c r="CF48"/>
      <c r="CH48"/>
    </row>
    <row r="49" spans="2:86" ht="12.75">
      <c r="B49" t="s">
        <v>13</v>
      </c>
      <c r="D49" s="6">
        <v>257</v>
      </c>
      <c r="E49" s="6">
        <v>8</v>
      </c>
      <c r="F49" s="6">
        <v>28</v>
      </c>
      <c r="G49" s="6">
        <v>9</v>
      </c>
      <c r="H49" s="6">
        <v>12</v>
      </c>
      <c r="I49" s="6">
        <v>4</v>
      </c>
      <c r="J49" s="6">
        <v>1</v>
      </c>
      <c r="K49" s="6">
        <v>11</v>
      </c>
      <c r="L49" s="6">
        <v>3</v>
      </c>
      <c r="M49" s="6">
        <v>3</v>
      </c>
      <c r="N49" s="6">
        <v>11</v>
      </c>
      <c r="O49" s="6">
        <v>9</v>
      </c>
      <c r="P49" s="6">
        <v>28</v>
      </c>
      <c r="Q49" s="6">
        <v>7</v>
      </c>
      <c r="R49" s="6">
        <v>3</v>
      </c>
      <c r="S49" s="6">
        <v>24</v>
      </c>
      <c r="T49" s="6">
        <v>6</v>
      </c>
      <c r="U49" s="6">
        <v>16</v>
      </c>
      <c r="V49" s="6">
        <v>2</v>
      </c>
      <c r="W49" s="6">
        <v>0</v>
      </c>
      <c r="X49" s="6">
        <v>2</v>
      </c>
      <c r="Y49" s="6">
        <v>0</v>
      </c>
      <c r="Z49" s="6">
        <v>2</v>
      </c>
      <c r="AA49" s="6">
        <v>1</v>
      </c>
      <c r="AB49" s="6">
        <v>19</v>
      </c>
      <c r="AC49" s="6">
        <v>1</v>
      </c>
      <c r="AD49" s="6">
        <v>12</v>
      </c>
      <c r="AE49" s="6">
        <v>11</v>
      </c>
      <c r="AF49" s="6">
        <v>0</v>
      </c>
      <c r="AG49" s="6">
        <v>13</v>
      </c>
      <c r="AH49" s="6">
        <v>11</v>
      </c>
      <c r="AI49" s="6">
        <v>21</v>
      </c>
      <c r="AJ49" s="6">
        <v>0</v>
      </c>
      <c r="AK49" s="6">
        <v>1</v>
      </c>
      <c r="AL49" s="6">
        <v>11</v>
      </c>
      <c r="AM49" s="6">
        <v>5</v>
      </c>
      <c r="AN49" s="6">
        <v>25</v>
      </c>
      <c r="AO49" s="6">
        <v>2</v>
      </c>
      <c r="AP49" s="6">
        <v>4</v>
      </c>
      <c r="AQ49" s="6">
        <v>17</v>
      </c>
      <c r="AR49" s="6">
        <v>20</v>
      </c>
      <c r="AS49" s="6">
        <v>42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1</v>
      </c>
      <c r="BI49" s="6">
        <v>1</v>
      </c>
      <c r="BJ49" s="6">
        <v>0</v>
      </c>
      <c r="BK49" s="6">
        <v>0</v>
      </c>
      <c r="BL49" s="6">
        <v>0</v>
      </c>
      <c r="BM49" s="6">
        <v>26</v>
      </c>
      <c r="BN49" s="6">
        <v>0</v>
      </c>
      <c r="BO49" s="6">
        <v>0</v>
      </c>
      <c r="BP49" s="6">
        <v>3</v>
      </c>
      <c r="BQ49" s="6">
        <v>0</v>
      </c>
      <c r="BR49" s="6">
        <v>14</v>
      </c>
      <c r="BS49" s="6">
        <v>5</v>
      </c>
      <c r="BT49" s="6">
        <v>0</v>
      </c>
      <c r="BU49" s="6">
        <v>0</v>
      </c>
      <c r="BV49" s="6">
        <v>0</v>
      </c>
      <c r="BW49" s="6">
        <v>0</v>
      </c>
      <c r="BX49" s="6">
        <v>3</v>
      </c>
      <c r="BY49" s="6">
        <v>1</v>
      </c>
      <c r="BZ49" s="6">
        <v>7</v>
      </c>
      <c r="CA49" s="6">
        <v>0</v>
      </c>
      <c r="CB49" s="6">
        <v>1</v>
      </c>
      <c r="CC49" s="6">
        <v>0</v>
      </c>
      <c r="CD49" s="6">
        <v>0</v>
      </c>
      <c r="CE49" s="6">
        <f>SUM(D49:CD49)</f>
        <v>724</v>
      </c>
      <c r="CF49"/>
      <c r="CH49"/>
    </row>
    <row r="50" spans="83:86" ht="12.75">
      <c r="CE50" s="6"/>
      <c r="CF50"/>
      <c r="CH50"/>
    </row>
    <row r="51" spans="1:86" ht="12.75">
      <c r="A51" t="s">
        <v>16</v>
      </c>
      <c r="B51" t="s">
        <v>12</v>
      </c>
      <c r="D51" s="6">
        <v>2342</v>
      </c>
      <c r="E51" s="6">
        <v>114</v>
      </c>
      <c r="F51" s="6">
        <v>334</v>
      </c>
      <c r="G51" s="6">
        <v>60</v>
      </c>
      <c r="H51" s="6">
        <v>25</v>
      </c>
      <c r="I51" s="6">
        <v>88</v>
      </c>
      <c r="J51" s="6">
        <v>64</v>
      </c>
      <c r="K51" s="6">
        <v>79</v>
      </c>
      <c r="L51" s="6">
        <v>35</v>
      </c>
      <c r="M51" s="6">
        <v>54</v>
      </c>
      <c r="N51" s="6">
        <v>143</v>
      </c>
      <c r="O51" s="6">
        <v>112</v>
      </c>
      <c r="P51" s="6">
        <v>363</v>
      </c>
      <c r="Q51" s="6">
        <v>189</v>
      </c>
      <c r="R51" s="6">
        <v>42</v>
      </c>
      <c r="S51" s="6">
        <v>259</v>
      </c>
      <c r="T51" s="6">
        <v>9</v>
      </c>
      <c r="U51" s="6">
        <v>118</v>
      </c>
      <c r="V51" s="6">
        <v>9</v>
      </c>
      <c r="W51" s="6">
        <v>9</v>
      </c>
      <c r="X51" s="6">
        <v>13</v>
      </c>
      <c r="Y51" s="6">
        <v>3</v>
      </c>
      <c r="Z51" s="6">
        <v>12</v>
      </c>
      <c r="AA51" s="6">
        <v>4</v>
      </c>
      <c r="AB51" s="6">
        <v>99</v>
      </c>
      <c r="AC51" s="6">
        <v>12</v>
      </c>
      <c r="AD51" s="6">
        <v>121</v>
      </c>
      <c r="AE51" s="6">
        <v>215</v>
      </c>
      <c r="AF51" s="6">
        <v>19</v>
      </c>
      <c r="AG51" s="6">
        <v>85</v>
      </c>
      <c r="AH51" s="6">
        <v>75</v>
      </c>
      <c r="AI51" s="6">
        <v>201</v>
      </c>
      <c r="AJ51" s="6">
        <v>0</v>
      </c>
      <c r="AK51" s="6">
        <v>11</v>
      </c>
      <c r="AL51" s="6">
        <v>82</v>
      </c>
      <c r="AM51" s="6">
        <v>35</v>
      </c>
      <c r="AN51" s="6">
        <v>243</v>
      </c>
      <c r="AO51" s="6">
        <v>11</v>
      </c>
      <c r="AP51" s="6">
        <v>7</v>
      </c>
      <c r="AQ51" s="6">
        <v>245</v>
      </c>
      <c r="AR51" s="6">
        <v>361</v>
      </c>
      <c r="AS51" s="6">
        <v>340</v>
      </c>
      <c r="AT51" s="6">
        <v>0</v>
      </c>
      <c r="AU51" s="6">
        <v>0</v>
      </c>
      <c r="AV51" s="6">
        <v>4</v>
      </c>
      <c r="AW51" s="6">
        <v>10</v>
      </c>
      <c r="AX51" s="6">
        <v>9</v>
      </c>
      <c r="AY51" s="6">
        <v>9</v>
      </c>
      <c r="AZ51" s="6">
        <v>19</v>
      </c>
      <c r="BA51" s="6">
        <v>0</v>
      </c>
      <c r="BB51" s="6">
        <v>2</v>
      </c>
      <c r="BC51" s="6">
        <v>0</v>
      </c>
      <c r="BD51" s="6">
        <v>0</v>
      </c>
      <c r="BE51" s="6">
        <v>0</v>
      </c>
      <c r="BF51" s="6">
        <v>2</v>
      </c>
      <c r="BG51" s="6">
        <v>3</v>
      </c>
      <c r="BH51" s="6">
        <v>13</v>
      </c>
      <c r="BI51" s="6">
        <v>0</v>
      </c>
      <c r="BJ51" s="6">
        <v>11</v>
      </c>
      <c r="BK51" s="6">
        <v>11</v>
      </c>
      <c r="BL51" s="6">
        <v>0</v>
      </c>
      <c r="BM51" s="6">
        <v>423</v>
      </c>
      <c r="BN51" s="6">
        <v>0</v>
      </c>
      <c r="BO51" s="6">
        <v>11</v>
      </c>
      <c r="BP51" s="6">
        <v>10</v>
      </c>
      <c r="BQ51" s="6">
        <v>1</v>
      </c>
      <c r="BR51" s="6">
        <v>179</v>
      </c>
      <c r="BS51" s="6">
        <v>25</v>
      </c>
      <c r="BT51" s="6">
        <v>18</v>
      </c>
      <c r="BU51" s="6">
        <v>2</v>
      </c>
      <c r="BV51" s="6">
        <v>0</v>
      </c>
      <c r="BW51" s="6">
        <v>9</v>
      </c>
      <c r="BX51" s="6">
        <v>11</v>
      </c>
      <c r="BY51" s="6">
        <v>2</v>
      </c>
      <c r="BZ51" s="6">
        <v>155</v>
      </c>
      <c r="CA51" s="6">
        <v>7</v>
      </c>
      <c r="CB51" s="6">
        <v>19</v>
      </c>
      <c r="CC51" s="6">
        <v>0</v>
      </c>
      <c r="CD51" s="6">
        <v>0</v>
      </c>
      <c r="CE51" s="7">
        <v>7639</v>
      </c>
      <c r="CF51"/>
      <c r="CH51"/>
    </row>
    <row r="52" spans="2:86" ht="12.75">
      <c r="B52" t="s">
        <v>13</v>
      </c>
      <c r="D52" s="7">
        <v>782</v>
      </c>
      <c r="E52" s="6">
        <v>40</v>
      </c>
      <c r="F52" s="6">
        <v>109</v>
      </c>
      <c r="G52" s="6">
        <v>18</v>
      </c>
      <c r="H52" s="6">
        <v>26</v>
      </c>
      <c r="I52" s="6">
        <v>32</v>
      </c>
      <c r="J52" s="6">
        <v>18</v>
      </c>
      <c r="K52" s="6">
        <v>34</v>
      </c>
      <c r="L52" s="6">
        <v>17</v>
      </c>
      <c r="M52" s="6">
        <v>19</v>
      </c>
      <c r="N52" s="6">
        <v>55</v>
      </c>
      <c r="O52" s="6">
        <v>43</v>
      </c>
      <c r="P52" s="6">
        <v>130</v>
      </c>
      <c r="Q52" s="6">
        <v>62</v>
      </c>
      <c r="R52" s="6">
        <v>12</v>
      </c>
      <c r="S52" s="6">
        <v>74</v>
      </c>
      <c r="T52" s="6">
        <v>9</v>
      </c>
      <c r="U52" s="6">
        <v>51</v>
      </c>
      <c r="V52" s="6">
        <v>6</v>
      </c>
      <c r="W52" s="6">
        <v>5</v>
      </c>
      <c r="X52" s="6">
        <v>9</v>
      </c>
      <c r="Y52" s="6">
        <v>4</v>
      </c>
      <c r="Z52" s="6">
        <v>9</v>
      </c>
      <c r="AA52" s="6">
        <v>4</v>
      </c>
      <c r="AB52" s="6">
        <v>42</v>
      </c>
      <c r="AC52" s="6">
        <v>8</v>
      </c>
      <c r="AD52" s="6">
        <v>35</v>
      </c>
      <c r="AE52" s="6">
        <v>53</v>
      </c>
      <c r="AF52" s="6">
        <v>3</v>
      </c>
      <c r="AG52" s="6">
        <v>40</v>
      </c>
      <c r="AH52" s="6">
        <v>35</v>
      </c>
      <c r="AI52" s="6">
        <v>66</v>
      </c>
      <c r="AJ52" s="6">
        <v>0</v>
      </c>
      <c r="AK52" s="6">
        <v>8</v>
      </c>
      <c r="AL52" s="6">
        <v>37</v>
      </c>
      <c r="AM52" s="6">
        <v>14</v>
      </c>
      <c r="AN52" s="6">
        <v>78</v>
      </c>
      <c r="AO52" s="6">
        <v>8</v>
      </c>
      <c r="AP52" s="6">
        <v>10</v>
      </c>
      <c r="AQ52" s="6">
        <v>85</v>
      </c>
      <c r="AR52" s="6">
        <v>92</v>
      </c>
      <c r="AS52" s="6">
        <v>108</v>
      </c>
      <c r="AT52" s="6">
        <v>0</v>
      </c>
      <c r="AU52" s="6">
        <v>0</v>
      </c>
      <c r="AV52" s="6">
        <v>0</v>
      </c>
      <c r="AW52" s="6">
        <v>3</v>
      </c>
      <c r="AX52" s="6">
        <v>4</v>
      </c>
      <c r="AY52" s="6">
        <v>6</v>
      </c>
      <c r="AZ52" s="6">
        <v>4</v>
      </c>
      <c r="BA52" s="6">
        <v>0</v>
      </c>
      <c r="BB52" s="6">
        <v>0</v>
      </c>
      <c r="BC52" s="6">
        <v>0</v>
      </c>
      <c r="BD52" s="6">
        <v>1</v>
      </c>
      <c r="BE52" s="6">
        <v>0</v>
      </c>
      <c r="BF52" s="6">
        <v>1</v>
      </c>
      <c r="BG52" s="6">
        <v>1</v>
      </c>
      <c r="BH52" s="6">
        <v>2</v>
      </c>
      <c r="BI52" s="6">
        <v>1</v>
      </c>
      <c r="BJ52" s="6">
        <v>3</v>
      </c>
      <c r="BK52" s="6">
        <v>3</v>
      </c>
      <c r="BL52" s="6">
        <v>0</v>
      </c>
      <c r="BM52" s="6">
        <v>123</v>
      </c>
      <c r="BN52" s="6">
        <v>0</v>
      </c>
      <c r="BO52" s="6">
        <v>0</v>
      </c>
      <c r="BP52" s="6">
        <v>12</v>
      </c>
      <c r="BQ52" s="6">
        <v>0</v>
      </c>
      <c r="BR52" s="6">
        <v>42</v>
      </c>
      <c r="BS52" s="6">
        <v>15</v>
      </c>
      <c r="BT52" s="6">
        <v>6</v>
      </c>
      <c r="BU52" s="6">
        <v>1</v>
      </c>
      <c r="BV52" s="6">
        <v>0</v>
      </c>
      <c r="BW52" s="6">
        <v>2</v>
      </c>
      <c r="BX52" s="6">
        <v>5</v>
      </c>
      <c r="BY52" s="6">
        <v>1</v>
      </c>
      <c r="BZ52" s="6">
        <v>46</v>
      </c>
      <c r="CA52" s="6">
        <v>3</v>
      </c>
      <c r="CB52" s="6">
        <v>5</v>
      </c>
      <c r="CC52" s="6">
        <v>0</v>
      </c>
      <c r="CD52" s="6">
        <v>0</v>
      </c>
      <c r="CE52" s="6">
        <f>SUM(D52:CD52)</f>
        <v>2580</v>
      </c>
      <c r="CF52"/>
      <c r="CH52"/>
    </row>
    <row r="53" spans="83:86" ht="12.75">
      <c r="CE53" s="6"/>
      <c r="CF53"/>
      <c r="CH53"/>
    </row>
    <row r="54" spans="1:86" ht="12.75">
      <c r="A54" t="s">
        <v>17</v>
      </c>
      <c r="B54" t="s">
        <v>12</v>
      </c>
      <c r="D54" s="6">
        <v>2188</v>
      </c>
      <c r="E54" s="6">
        <v>111</v>
      </c>
      <c r="F54" s="6">
        <v>297</v>
      </c>
      <c r="G54" s="6">
        <v>56</v>
      </c>
      <c r="H54" s="6">
        <v>36</v>
      </c>
      <c r="I54" s="6">
        <v>96</v>
      </c>
      <c r="J54" s="6">
        <v>55</v>
      </c>
      <c r="K54" s="6">
        <v>74</v>
      </c>
      <c r="L54" s="6">
        <v>59</v>
      </c>
      <c r="M54" s="6">
        <v>47</v>
      </c>
      <c r="N54" s="6">
        <v>149</v>
      </c>
      <c r="O54" s="6">
        <v>120</v>
      </c>
      <c r="P54" s="6">
        <v>349</v>
      </c>
      <c r="Q54" s="6">
        <v>181</v>
      </c>
      <c r="R54" s="6">
        <v>44</v>
      </c>
      <c r="S54" s="6">
        <v>239</v>
      </c>
      <c r="T54" s="6">
        <v>11</v>
      </c>
      <c r="U54" s="6">
        <v>117</v>
      </c>
      <c r="V54" s="6">
        <v>10</v>
      </c>
      <c r="W54" s="6">
        <v>7</v>
      </c>
      <c r="X54" s="6">
        <v>16</v>
      </c>
      <c r="Y54" s="6">
        <v>6</v>
      </c>
      <c r="Z54" s="6">
        <v>14</v>
      </c>
      <c r="AA54" s="6">
        <v>6</v>
      </c>
      <c r="AB54" s="6">
        <v>86</v>
      </c>
      <c r="AC54" s="6">
        <v>15</v>
      </c>
      <c r="AD54" s="6">
        <v>114</v>
      </c>
      <c r="AE54" s="6">
        <v>225</v>
      </c>
      <c r="AF54" s="6">
        <v>21</v>
      </c>
      <c r="AG54" s="6">
        <v>93</v>
      </c>
      <c r="AH54" s="6">
        <v>76</v>
      </c>
      <c r="AI54" s="6">
        <v>190</v>
      </c>
      <c r="AJ54" s="6">
        <v>0</v>
      </c>
      <c r="AK54" s="6">
        <v>15</v>
      </c>
      <c r="AL54" s="6">
        <v>85</v>
      </c>
      <c r="AM54" s="6">
        <v>37</v>
      </c>
      <c r="AN54" s="6">
        <v>231</v>
      </c>
      <c r="AO54" s="6">
        <v>11</v>
      </c>
      <c r="AP54" s="6">
        <v>14</v>
      </c>
      <c r="AQ54" s="6">
        <v>240</v>
      </c>
      <c r="AR54" s="6">
        <v>341</v>
      </c>
      <c r="AS54" s="6">
        <v>319</v>
      </c>
      <c r="AT54" s="6">
        <v>0</v>
      </c>
      <c r="AU54" s="6">
        <v>0</v>
      </c>
      <c r="AV54" s="6">
        <v>4</v>
      </c>
      <c r="AW54" s="6">
        <v>12</v>
      </c>
      <c r="AX54" s="6">
        <v>8</v>
      </c>
      <c r="AY54" s="6">
        <v>11</v>
      </c>
      <c r="AZ54" s="6">
        <v>18</v>
      </c>
      <c r="BA54" s="6">
        <v>0</v>
      </c>
      <c r="BB54" s="6">
        <v>1</v>
      </c>
      <c r="BC54" s="6">
        <v>0</v>
      </c>
      <c r="BD54" s="6">
        <v>0</v>
      </c>
      <c r="BE54" s="6">
        <v>0</v>
      </c>
      <c r="BF54" s="6">
        <v>3</v>
      </c>
      <c r="BG54" s="6">
        <v>4</v>
      </c>
      <c r="BH54" s="6">
        <v>11</v>
      </c>
      <c r="BI54" s="6">
        <v>0</v>
      </c>
      <c r="BJ54" s="6">
        <v>12</v>
      </c>
      <c r="BK54" s="6">
        <v>12</v>
      </c>
      <c r="BL54" s="6">
        <v>0</v>
      </c>
      <c r="BM54" s="6">
        <v>405</v>
      </c>
      <c r="BN54" s="6">
        <v>0</v>
      </c>
      <c r="BO54" s="6">
        <v>6</v>
      </c>
      <c r="BP54" s="6">
        <v>16</v>
      </c>
      <c r="BQ54" s="6">
        <v>1</v>
      </c>
      <c r="BR54" s="6">
        <v>172</v>
      </c>
      <c r="BS54" s="6">
        <v>24</v>
      </c>
      <c r="BT54" s="6">
        <v>17</v>
      </c>
      <c r="BU54" s="6">
        <v>2</v>
      </c>
      <c r="BV54" s="6">
        <v>0</v>
      </c>
      <c r="BW54" s="6">
        <v>7</v>
      </c>
      <c r="BX54" s="6">
        <v>9</v>
      </c>
      <c r="BY54" s="6">
        <v>2</v>
      </c>
      <c r="BZ54" s="6">
        <v>154</v>
      </c>
      <c r="CA54" s="6">
        <v>8</v>
      </c>
      <c r="CB54" s="6">
        <v>19</v>
      </c>
      <c r="CC54" s="6">
        <v>0</v>
      </c>
      <c r="CD54" s="6">
        <v>0</v>
      </c>
      <c r="CE54" s="7">
        <v>7341</v>
      </c>
      <c r="CF54"/>
      <c r="CH54"/>
    </row>
    <row r="55" spans="2:86" ht="12.75">
      <c r="B55" t="s">
        <v>13</v>
      </c>
      <c r="D55" s="7">
        <v>933</v>
      </c>
      <c r="E55" s="6">
        <v>44</v>
      </c>
      <c r="F55" s="6">
        <v>141</v>
      </c>
      <c r="G55" s="6">
        <v>24</v>
      </c>
      <c r="H55" s="6">
        <v>16</v>
      </c>
      <c r="I55" s="6">
        <v>25</v>
      </c>
      <c r="J55" s="6">
        <v>25</v>
      </c>
      <c r="K55" s="6">
        <v>38</v>
      </c>
      <c r="L55" s="6">
        <v>21</v>
      </c>
      <c r="M55" s="6">
        <v>21</v>
      </c>
      <c r="N55" s="6">
        <v>46</v>
      </c>
      <c r="O55" s="6">
        <v>41</v>
      </c>
      <c r="P55" s="6">
        <v>144</v>
      </c>
      <c r="Q55" s="6">
        <v>68</v>
      </c>
      <c r="R55" s="6">
        <v>14</v>
      </c>
      <c r="S55" s="6">
        <v>90</v>
      </c>
      <c r="T55" s="6">
        <v>8</v>
      </c>
      <c r="U55" s="6">
        <v>53</v>
      </c>
      <c r="V55" s="6">
        <v>4</v>
      </c>
      <c r="W55" s="6">
        <v>6</v>
      </c>
      <c r="X55" s="6">
        <v>6</v>
      </c>
      <c r="Y55" s="6">
        <v>1</v>
      </c>
      <c r="Z55" s="6">
        <v>8</v>
      </c>
      <c r="AA55" s="6">
        <v>2</v>
      </c>
      <c r="AB55" s="6">
        <v>54</v>
      </c>
      <c r="AC55" s="6">
        <v>4</v>
      </c>
      <c r="AD55" s="6">
        <v>46</v>
      </c>
      <c r="AE55" s="6">
        <v>43</v>
      </c>
      <c r="AF55" s="6">
        <v>2</v>
      </c>
      <c r="AG55" s="6">
        <v>31</v>
      </c>
      <c r="AH55" s="6">
        <v>30</v>
      </c>
      <c r="AI55" s="6">
        <v>75</v>
      </c>
      <c r="AJ55" s="6">
        <v>0</v>
      </c>
      <c r="AK55" s="6">
        <v>4</v>
      </c>
      <c r="AL55" s="6">
        <v>35</v>
      </c>
      <c r="AM55" s="6">
        <v>12</v>
      </c>
      <c r="AN55" s="6">
        <v>93</v>
      </c>
      <c r="AO55" s="6">
        <v>8</v>
      </c>
      <c r="AP55" s="6">
        <v>3</v>
      </c>
      <c r="AQ55" s="6">
        <v>89</v>
      </c>
      <c r="AR55" s="6">
        <v>104</v>
      </c>
      <c r="AS55" s="6">
        <v>124</v>
      </c>
      <c r="AT55" s="6">
        <v>0</v>
      </c>
      <c r="AU55" s="6">
        <v>0</v>
      </c>
      <c r="AV55" s="6">
        <v>0</v>
      </c>
      <c r="AW55" s="6">
        <v>1</v>
      </c>
      <c r="AX55" s="6">
        <v>4</v>
      </c>
      <c r="AY55" s="6">
        <v>4</v>
      </c>
      <c r="AZ55" s="6">
        <v>4</v>
      </c>
      <c r="BA55" s="6">
        <v>0</v>
      </c>
      <c r="BB55" s="6">
        <v>1</v>
      </c>
      <c r="BC55" s="6">
        <v>0</v>
      </c>
      <c r="BD55" s="6">
        <v>1</v>
      </c>
      <c r="BE55" s="6">
        <v>0</v>
      </c>
      <c r="BF55" s="6">
        <v>0</v>
      </c>
      <c r="BG55" s="6">
        <v>1</v>
      </c>
      <c r="BH55" s="6">
        <v>4</v>
      </c>
      <c r="BI55" s="6">
        <v>1</v>
      </c>
      <c r="BJ55" s="6">
        <v>3</v>
      </c>
      <c r="BK55" s="6">
        <v>2</v>
      </c>
      <c r="BL55" s="6">
        <v>0</v>
      </c>
      <c r="BM55" s="6">
        <v>136</v>
      </c>
      <c r="BN55" s="6">
        <v>0</v>
      </c>
      <c r="BO55" s="6">
        <v>5</v>
      </c>
      <c r="BP55" s="6">
        <v>6</v>
      </c>
      <c r="BQ55" s="6">
        <v>0</v>
      </c>
      <c r="BR55" s="6">
        <v>48</v>
      </c>
      <c r="BS55" s="6">
        <v>17</v>
      </c>
      <c r="BT55" s="6">
        <v>9</v>
      </c>
      <c r="BU55" s="6">
        <v>1</v>
      </c>
      <c r="BV55" s="6">
        <v>0</v>
      </c>
      <c r="BW55" s="6">
        <v>3</v>
      </c>
      <c r="BX55" s="6">
        <v>7</v>
      </c>
      <c r="BY55" s="6">
        <v>2</v>
      </c>
      <c r="BZ55" s="6">
        <v>47</v>
      </c>
      <c r="CA55" s="6">
        <v>2</v>
      </c>
      <c r="CB55" s="6">
        <v>5</v>
      </c>
      <c r="CC55" s="6">
        <v>0</v>
      </c>
      <c r="CD55" s="6">
        <v>0</v>
      </c>
      <c r="CE55" s="6">
        <f>SUM(D55:CD55)</f>
        <v>2850</v>
      </c>
      <c r="CF55"/>
      <c r="CH55"/>
    </row>
    <row r="56" spans="83:86" ht="12.75">
      <c r="CE56" s="6"/>
      <c r="CF56"/>
      <c r="CH56"/>
    </row>
    <row r="57" spans="1:86" ht="12.75">
      <c r="A57" t="s">
        <v>18</v>
      </c>
      <c r="B57" t="s">
        <v>12</v>
      </c>
      <c r="D57" s="6">
        <v>2653</v>
      </c>
      <c r="E57" s="6">
        <v>132</v>
      </c>
      <c r="F57" s="6">
        <v>397</v>
      </c>
      <c r="G57" s="6">
        <v>69</v>
      </c>
      <c r="H57" s="6">
        <v>32</v>
      </c>
      <c r="I57" s="6">
        <v>106</v>
      </c>
      <c r="J57" s="6">
        <v>69</v>
      </c>
      <c r="K57" s="6">
        <v>90</v>
      </c>
      <c r="L57" s="6">
        <v>71</v>
      </c>
      <c r="M57" s="6">
        <v>61</v>
      </c>
      <c r="N57" s="6">
        <v>170</v>
      </c>
      <c r="O57" s="6">
        <v>135</v>
      </c>
      <c r="P57" s="6">
        <v>421</v>
      </c>
      <c r="Q57" s="6">
        <v>224</v>
      </c>
      <c r="R57" s="6">
        <v>48</v>
      </c>
      <c r="S57" s="6">
        <v>289</v>
      </c>
      <c r="T57" s="6">
        <v>15</v>
      </c>
      <c r="U57" s="6">
        <v>135</v>
      </c>
      <c r="V57" s="6">
        <v>12</v>
      </c>
      <c r="W57" s="6">
        <v>12</v>
      </c>
      <c r="X57" s="6">
        <v>18</v>
      </c>
      <c r="Y57" s="6">
        <v>7</v>
      </c>
      <c r="Z57" s="6">
        <v>16</v>
      </c>
      <c r="AA57" s="6">
        <v>5</v>
      </c>
      <c r="AB57" s="6">
        <v>116</v>
      </c>
      <c r="AC57" s="6">
        <v>18</v>
      </c>
      <c r="AD57" s="6">
        <v>142</v>
      </c>
      <c r="AE57" s="6">
        <v>243</v>
      </c>
      <c r="AF57" s="6">
        <v>20</v>
      </c>
      <c r="AG57" s="6">
        <v>106</v>
      </c>
      <c r="AH57" s="6">
        <v>85</v>
      </c>
      <c r="AI57" s="6">
        <v>246</v>
      </c>
      <c r="AJ57" s="6">
        <v>0</v>
      </c>
      <c r="AK57" s="6">
        <v>16</v>
      </c>
      <c r="AL57" s="6">
        <v>103</v>
      </c>
      <c r="AM57" s="6">
        <v>36</v>
      </c>
      <c r="AN57" s="6">
        <v>289</v>
      </c>
      <c r="AO57" s="6">
        <v>15</v>
      </c>
      <c r="AP57" s="6">
        <v>14</v>
      </c>
      <c r="AQ57" s="6">
        <v>307</v>
      </c>
      <c r="AR57" s="6">
        <v>408</v>
      </c>
      <c r="AS57" s="6">
        <v>399</v>
      </c>
      <c r="AT57" s="6">
        <v>0</v>
      </c>
      <c r="AU57" s="6">
        <v>0</v>
      </c>
      <c r="AV57" s="6">
        <v>4</v>
      </c>
      <c r="AW57" s="6">
        <v>20</v>
      </c>
      <c r="AX57" s="6">
        <v>10</v>
      </c>
      <c r="AY57" s="6">
        <v>11</v>
      </c>
      <c r="AZ57" s="6">
        <v>20</v>
      </c>
      <c r="BA57" s="6">
        <v>0</v>
      </c>
      <c r="BB57" s="6">
        <v>2</v>
      </c>
      <c r="BC57" s="6">
        <v>0</v>
      </c>
      <c r="BD57" s="6">
        <v>0</v>
      </c>
      <c r="BE57" s="6">
        <v>0</v>
      </c>
      <c r="BF57" s="6">
        <v>3</v>
      </c>
      <c r="BG57" s="6">
        <v>4</v>
      </c>
      <c r="BH57" s="6">
        <v>15</v>
      </c>
      <c r="BI57" s="6">
        <v>0</v>
      </c>
      <c r="BJ57" s="6">
        <v>13</v>
      </c>
      <c r="BK57" s="6">
        <v>11</v>
      </c>
      <c r="BL57" s="6">
        <v>0</v>
      </c>
      <c r="BM57" s="6">
        <v>470</v>
      </c>
      <c r="BN57" s="6">
        <v>0</v>
      </c>
      <c r="BO57" s="6">
        <v>10</v>
      </c>
      <c r="BP57" s="6">
        <v>17</v>
      </c>
      <c r="BQ57" s="6">
        <v>1</v>
      </c>
      <c r="BR57" s="6">
        <v>199</v>
      </c>
      <c r="BS57" s="6">
        <v>28</v>
      </c>
      <c r="BT57" s="6">
        <v>18</v>
      </c>
      <c r="BU57" s="6">
        <v>3</v>
      </c>
      <c r="BV57" s="6">
        <v>0</v>
      </c>
      <c r="BW57" s="6">
        <v>7</v>
      </c>
      <c r="BX57" s="6">
        <v>12</v>
      </c>
      <c r="BY57" s="6">
        <v>2</v>
      </c>
      <c r="BZ57" s="6">
        <v>181</v>
      </c>
      <c r="CA57" s="6">
        <v>8</v>
      </c>
      <c r="CB57" s="6">
        <v>21</v>
      </c>
      <c r="CC57" s="6">
        <v>0</v>
      </c>
      <c r="CD57" s="6">
        <v>0</v>
      </c>
      <c r="CE57" s="7">
        <v>8832</v>
      </c>
      <c r="CF57"/>
      <c r="CH57"/>
    </row>
    <row r="58" spans="2:86" ht="12.75">
      <c r="B58" t="s">
        <v>13</v>
      </c>
      <c r="D58" s="6">
        <v>467</v>
      </c>
      <c r="E58" s="6">
        <v>20</v>
      </c>
      <c r="F58" s="6">
        <v>49</v>
      </c>
      <c r="G58" s="6">
        <v>12</v>
      </c>
      <c r="H58" s="6">
        <v>20</v>
      </c>
      <c r="I58" s="6">
        <v>17</v>
      </c>
      <c r="J58" s="6">
        <v>12</v>
      </c>
      <c r="K58" s="6">
        <v>19</v>
      </c>
      <c r="L58" s="6">
        <v>12</v>
      </c>
      <c r="M58" s="6">
        <v>9</v>
      </c>
      <c r="N58" s="6">
        <v>25</v>
      </c>
      <c r="O58" s="6">
        <v>20</v>
      </c>
      <c r="P58" s="6">
        <v>72</v>
      </c>
      <c r="Q58" s="6">
        <v>27</v>
      </c>
      <c r="R58" s="6">
        <v>11</v>
      </c>
      <c r="S58" s="6">
        <v>43</v>
      </c>
      <c r="T58" s="6">
        <v>5</v>
      </c>
      <c r="U58" s="6">
        <v>33</v>
      </c>
      <c r="V58" s="6">
        <v>3</v>
      </c>
      <c r="W58" s="6">
        <v>2</v>
      </c>
      <c r="X58" s="6">
        <v>4</v>
      </c>
      <c r="Y58" s="6">
        <v>1</v>
      </c>
      <c r="Z58" s="6">
        <v>6</v>
      </c>
      <c r="AA58" s="6">
        <v>3</v>
      </c>
      <c r="AB58" s="6">
        <v>25</v>
      </c>
      <c r="AC58" s="6">
        <v>2</v>
      </c>
      <c r="AD58" s="6">
        <v>17</v>
      </c>
      <c r="AE58" s="6">
        <v>28</v>
      </c>
      <c r="AF58" s="6">
        <v>2</v>
      </c>
      <c r="AG58" s="6">
        <v>17</v>
      </c>
      <c r="AH58" s="6">
        <v>24</v>
      </c>
      <c r="AI58" s="6">
        <v>24</v>
      </c>
      <c r="AJ58" s="6">
        <v>0</v>
      </c>
      <c r="AK58" s="6">
        <v>4</v>
      </c>
      <c r="AL58" s="6">
        <v>18</v>
      </c>
      <c r="AM58" s="6">
        <v>13</v>
      </c>
      <c r="AN58" s="6">
        <v>36</v>
      </c>
      <c r="AO58" s="6">
        <v>3</v>
      </c>
      <c r="AP58" s="6">
        <v>4</v>
      </c>
      <c r="AQ58" s="6">
        <v>27</v>
      </c>
      <c r="AR58" s="6">
        <v>46</v>
      </c>
      <c r="AS58" s="6">
        <v>47</v>
      </c>
      <c r="AT58" s="6">
        <v>0</v>
      </c>
      <c r="AU58" s="6">
        <v>0</v>
      </c>
      <c r="AV58" s="6">
        <v>0</v>
      </c>
      <c r="AW58" s="6">
        <v>4</v>
      </c>
      <c r="AX58" s="6">
        <v>1</v>
      </c>
      <c r="AY58" s="6">
        <v>4</v>
      </c>
      <c r="AZ58" s="6">
        <v>3</v>
      </c>
      <c r="BA58" s="6">
        <v>0</v>
      </c>
      <c r="BB58" s="6">
        <v>0</v>
      </c>
      <c r="BC58" s="6">
        <v>0</v>
      </c>
      <c r="BD58" s="6">
        <v>1</v>
      </c>
      <c r="BE58" s="6">
        <v>0</v>
      </c>
      <c r="BF58" s="6">
        <v>0</v>
      </c>
      <c r="BG58" s="6">
        <v>0</v>
      </c>
      <c r="BH58" s="6">
        <v>0</v>
      </c>
      <c r="BI58" s="6">
        <v>1</v>
      </c>
      <c r="BJ58" s="6">
        <v>2</v>
      </c>
      <c r="BK58" s="6">
        <v>1</v>
      </c>
      <c r="BL58" s="6">
        <v>0</v>
      </c>
      <c r="BM58" s="6">
        <v>71</v>
      </c>
      <c r="BN58" s="6">
        <v>0</v>
      </c>
      <c r="BO58" s="6">
        <v>1</v>
      </c>
      <c r="BP58" s="6">
        <v>5</v>
      </c>
      <c r="BQ58" s="6">
        <v>0</v>
      </c>
      <c r="BR58" s="6">
        <v>21</v>
      </c>
      <c r="BS58" s="6">
        <v>13</v>
      </c>
      <c r="BT58" s="6">
        <v>7</v>
      </c>
      <c r="BU58" s="6">
        <v>0</v>
      </c>
      <c r="BV58" s="6">
        <v>0</v>
      </c>
      <c r="BW58" s="6">
        <v>4</v>
      </c>
      <c r="BX58" s="6">
        <v>4</v>
      </c>
      <c r="BY58" s="6">
        <v>2</v>
      </c>
      <c r="BZ58" s="6">
        <v>20</v>
      </c>
      <c r="CA58" s="6">
        <v>3</v>
      </c>
      <c r="CB58" s="6">
        <v>3</v>
      </c>
      <c r="CC58" s="6">
        <v>0</v>
      </c>
      <c r="CD58" s="6">
        <v>0</v>
      </c>
      <c r="CE58" s="7">
        <v>1399</v>
      </c>
      <c r="CF58"/>
      <c r="CH58"/>
    </row>
    <row r="59" spans="83:86" ht="12.75">
      <c r="CE59" s="7"/>
      <c r="CF59"/>
      <c r="CH59"/>
    </row>
    <row r="60" spans="1:86" ht="12.75">
      <c r="A60" t="s">
        <v>19</v>
      </c>
      <c r="B60" t="s">
        <v>12</v>
      </c>
      <c r="D60" s="6">
        <v>2701</v>
      </c>
      <c r="E60" s="6">
        <v>141</v>
      </c>
      <c r="F60" s="6">
        <v>396</v>
      </c>
      <c r="G60" s="6">
        <v>67</v>
      </c>
      <c r="H60" s="6">
        <v>43</v>
      </c>
      <c r="I60" s="6">
        <v>110</v>
      </c>
      <c r="J60" s="6">
        <v>75</v>
      </c>
      <c r="K60" s="6">
        <v>102</v>
      </c>
      <c r="L60" s="6">
        <v>71</v>
      </c>
      <c r="M60" s="6">
        <v>55</v>
      </c>
      <c r="N60" s="6">
        <v>171</v>
      </c>
      <c r="O60" s="6">
        <v>133</v>
      </c>
      <c r="P60" s="6">
        <v>435</v>
      </c>
      <c r="Q60" s="6">
        <v>219</v>
      </c>
      <c r="R60" s="6">
        <v>49</v>
      </c>
      <c r="S60" s="6">
        <v>281</v>
      </c>
      <c r="T60" s="6">
        <v>11</v>
      </c>
      <c r="U60" s="6">
        <v>145</v>
      </c>
      <c r="V60" s="6">
        <v>9</v>
      </c>
      <c r="W60" s="6">
        <v>13</v>
      </c>
      <c r="X60" s="6">
        <v>13</v>
      </c>
      <c r="Y60" s="6">
        <v>5</v>
      </c>
      <c r="Z60" s="6">
        <v>18</v>
      </c>
      <c r="AA60" s="6">
        <v>8</v>
      </c>
      <c r="AB60" s="6">
        <v>104</v>
      </c>
      <c r="AC60" s="6">
        <v>16</v>
      </c>
      <c r="AD60" s="6">
        <v>141</v>
      </c>
      <c r="AE60" s="6">
        <v>264</v>
      </c>
      <c r="AF60" s="6">
        <v>25</v>
      </c>
      <c r="AG60" s="6">
        <v>109</v>
      </c>
      <c r="AH60" s="6">
        <v>94</v>
      </c>
      <c r="AI60" s="6">
        <v>215</v>
      </c>
      <c r="AJ60" s="6">
        <v>0</v>
      </c>
      <c r="AK60" s="6">
        <v>16</v>
      </c>
      <c r="AL60" s="6">
        <v>100</v>
      </c>
      <c r="AM60" s="6">
        <v>42</v>
      </c>
      <c r="AN60" s="6">
        <v>277</v>
      </c>
      <c r="AO60" s="6">
        <v>16</v>
      </c>
      <c r="AP60" s="6">
        <v>16</v>
      </c>
      <c r="AQ60" s="6">
        <v>275</v>
      </c>
      <c r="AR60" s="6">
        <v>398</v>
      </c>
      <c r="AS60" s="6">
        <v>383</v>
      </c>
      <c r="AT60" s="6">
        <v>0</v>
      </c>
      <c r="AU60" s="6">
        <v>0</v>
      </c>
      <c r="AV60" s="6">
        <v>3</v>
      </c>
      <c r="AW60" s="6">
        <v>21</v>
      </c>
      <c r="AX60" s="6">
        <v>10</v>
      </c>
      <c r="AY60" s="6">
        <v>9</v>
      </c>
      <c r="AZ60" s="6">
        <v>19</v>
      </c>
      <c r="BA60" s="6">
        <v>0</v>
      </c>
      <c r="BB60" s="6">
        <v>2</v>
      </c>
      <c r="BC60" s="6">
        <v>0</v>
      </c>
      <c r="BD60" s="6">
        <v>1</v>
      </c>
      <c r="BE60" s="6">
        <v>0</v>
      </c>
      <c r="BF60" s="6">
        <v>2</v>
      </c>
      <c r="BG60" s="6">
        <v>5</v>
      </c>
      <c r="BH60" s="6">
        <v>15</v>
      </c>
      <c r="BI60" s="6">
        <v>0</v>
      </c>
      <c r="BJ60" s="6">
        <v>14</v>
      </c>
      <c r="BK60" s="6">
        <v>11</v>
      </c>
      <c r="BL60" s="6">
        <v>0</v>
      </c>
      <c r="BM60" s="6">
        <v>483</v>
      </c>
      <c r="BN60" s="6">
        <v>0</v>
      </c>
      <c r="BO60" s="6">
        <v>10</v>
      </c>
      <c r="BP60" s="6">
        <v>17</v>
      </c>
      <c r="BQ60" s="6">
        <v>1</v>
      </c>
      <c r="BR60" s="6">
        <v>196</v>
      </c>
      <c r="BS60" s="6">
        <v>36</v>
      </c>
      <c r="BT60" s="6">
        <v>23</v>
      </c>
      <c r="BU60" s="6">
        <v>3</v>
      </c>
      <c r="BV60" s="6">
        <v>0</v>
      </c>
      <c r="BW60" s="6">
        <v>10</v>
      </c>
      <c r="BX60" s="6">
        <v>14</v>
      </c>
      <c r="BY60" s="6">
        <v>3</v>
      </c>
      <c r="BZ60" s="6">
        <v>177</v>
      </c>
      <c r="CA60" s="6">
        <v>10</v>
      </c>
      <c r="CB60" s="6">
        <v>21</v>
      </c>
      <c r="CC60" s="6">
        <v>0</v>
      </c>
      <c r="CD60" s="6">
        <v>0</v>
      </c>
      <c r="CE60" s="7">
        <v>8869</v>
      </c>
      <c r="CF60"/>
      <c r="CH60"/>
    </row>
    <row r="61" spans="2:86" ht="12.75">
      <c r="B61" t="s">
        <v>13</v>
      </c>
      <c r="D61" s="6">
        <v>438</v>
      </c>
      <c r="E61" s="6">
        <v>17</v>
      </c>
      <c r="F61" s="6">
        <v>52</v>
      </c>
      <c r="G61" s="6">
        <v>13</v>
      </c>
      <c r="H61" s="6">
        <v>11</v>
      </c>
      <c r="I61" s="6">
        <v>13</v>
      </c>
      <c r="J61" s="6">
        <v>6</v>
      </c>
      <c r="K61" s="6">
        <v>12</v>
      </c>
      <c r="L61" s="6">
        <v>9</v>
      </c>
      <c r="M61" s="6">
        <v>17</v>
      </c>
      <c r="N61" s="6">
        <v>27</v>
      </c>
      <c r="O61" s="6">
        <v>26</v>
      </c>
      <c r="P61" s="6">
        <v>65</v>
      </c>
      <c r="Q61" s="6">
        <v>33</v>
      </c>
      <c r="R61" s="6">
        <v>10</v>
      </c>
      <c r="S61" s="6">
        <v>53</v>
      </c>
      <c r="T61" s="6">
        <v>7</v>
      </c>
      <c r="U61" s="6">
        <v>24</v>
      </c>
      <c r="V61" s="6">
        <v>5</v>
      </c>
      <c r="W61" s="6">
        <v>1</v>
      </c>
      <c r="X61" s="6">
        <v>9</v>
      </c>
      <c r="Y61" s="6">
        <v>1</v>
      </c>
      <c r="Z61" s="6">
        <v>4</v>
      </c>
      <c r="AA61" s="6">
        <v>0</v>
      </c>
      <c r="AB61" s="6">
        <v>35</v>
      </c>
      <c r="AC61" s="6">
        <v>4</v>
      </c>
      <c r="AD61" s="6">
        <v>18</v>
      </c>
      <c r="AE61" s="6">
        <v>11</v>
      </c>
      <c r="AF61" s="6">
        <v>0</v>
      </c>
      <c r="AG61" s="6">
        <v>16</v>
      </c>
      <c r="AH61" s="6">
        <v>16</v>
      </c>
      <c r="AI61" s="6">
        <v>51</v>
      </c>
      <c r="AJ61" s="6">
        <v>0</v>
      </c>
      <c r="AK61" s="6">
        <v>4</v>
      </c>
      <c r="AL61" s="6">
        <v>23</v>
      </c>
      <c r="AM61" s="6">
        <v>7</v>
      </c>
      <c r="AN61" s="6">
        <v>45</v>
      </c>
      <c r="AO61" s="6">
        <v>2</v>
      </c>
      <c r="AP61" s="6">
        <v>3</v>
      </c>
      <c r="AQ61" s="6">
        <v>57</v>
      </c>
      <c r="AR61" s="6">
        <v>57</v>
      </c>
      <c r="AS61" s="6">
        <v>61</v>
      </c>
      <c r="AT61" s="6">
        <v>0</v>
      </c>
      <c r="AU61" s="6">
        <v>0</v>
      </c>
      <c r="AV61" s="6">
        <v>1</v>
      </c>
      <c r="AW61" s="6">
        <v>2</v>
      </c>
      <c r="AX61" s="6">
        <v>3</v>
      </c>
      <c r="AY61" s="6">
        <v>6</v>
      </c>
      <c r="AZ61" s="6">
        <v>4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1</v>
      </c>
      <c r="BG61" s="6">
        <v>0</v>
      </c>
      <c r="BH61" s="6">
        <v>0</v>
      </c>
      <c r="BI61" s="6">
        <v>1</v>
      </c>
      <c r="BJ61" s="6">
        <v>1</v>
      </c>
      <c r="BK61" s="6">
        <v>3</v>
      </c>
      <c r="BL61" s="6">
        <v>0</v>
      </c>
      <c r="BM61" s="6">
        <v>60</v>
      </c>
      <c r="BN61" s="6">
        <v>0</v>
      </c>
      <c r="BO61" s="6">
        <v>1</v>
      </c>
      <c r="BP61" s="6">
        <v>5</v>
      </c>
      <c r="BQ61" s="6">
        <v>0</v>
      </c>
      <c r="BR61" s="6">
        <v>20</v>
      </c>
      <c r="BS61" s="6">
        <v>4</v>
      </c>
      <c r="BT61" s="6">
        <v>2</v>
      </c>
      <c r="BU61" s="6">
        <v>0</v>
      </c>
      <c r="BV61" s="6">
        <v>0</v>
      </c>
      <c r="BW61" s="6">
        <v>1</v>
      </c>
      <c r="BX61" s="6">
        <v>2</v>
      </c>
      <c r="BY61" s="6">
        <v>1</v>
      </c>
      <c r="BZ61" s="6">
        <v>26</v>
      </c>
      <c r="CA61" s="6">
        <v>1</v>
      </c>
      <c r="CB61" s="6">
        <v>3</v>
      </c>
      <c r="CC61" s="6">
        <v>0</v>
      </c>
      <c r="CE61" s="6">
        <f>SUM(D61:CC61)</f>
        <v>1411</v>
      </c>
      <c r="CF61"/>
      <c r="CH61"/>
    </row>
    <row r="62" spans="3:86" ht="12.75">
      <c r="C62" s="2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6"/>
      <c r="CF62"/>
      <c r="CH62"/>
    </row>
    <row r="63" spans="1:86" ht="12.75">
      <c r="A63" t="s">
        <v>21</v>
      </c>
      <c r="B63" t="s">
        <v>12</v>
      </c>
      <c r="D63" s="6">
        <v>2723</v>
      </c>
      <c r="E63" s="7">
        <v>134</v>
      </c>
      <c r="F63" s="7">
        <v>389</v>
      </c>
      <c r="G63" s="7">
        <v>65</v>
      </c>
      <c r="H63" s="7">
        <v>39</v>
      </c>
      <c r="I63" s="7">
        <v>114</v>
      </c>
      <c r="J63" s="7">
        <v>74</v>
      </c>
      <c r="K63" s="7">
        <v>88</v>
      </c>
      <c r="L63" s="7">
        <v>66</v>
      </c>
      <c r="M63" s="7">
        <v>61</v>
      </c>
      <c r="N63" s="7">
        <v>179</v>
      </c>
      <c r="O63" s="7">
        <v>133</v>
      </c>
      <c r="P63" s="7">
        <v>431</v>
      </c>
      <c r="Q63" s="7">
        <v>220</v>
      </c>
      <c r="R63" s="7">
        <v>50</v>
      </c>
      <c r="S63" s="7">
        <v>293</v>
      </c>
      <c r="T63" s="7">
        <v>14</v>
      </c>
      <c r="U63" s="7">
        <v>137</v>
      </c>
      <c r="V63" s="7">
        <v>11</v>
      </c>
      <c r="W63" s="7">
        <v>11</v>
      </c>
      <c r="X63" s="7">
        <v>15</v>
      </c>
      <c r="Y63" s="7">
        <v>7</v>
      </c>
      <c r="Z63" s="7">
        <v>19</v>
      </c>
      <c r="AA63" s="7">
        <v>6</v>
      </c>
      <c r="AB63" s="7">
        <v>102</v>
      </c>
      <c r="AC63" s="7">
        <v>19</v>
      </c>
      <c r="AD63" s="7">
        <v>148</v>
      </c>
      <c r="AE63" s="7">
        <v>247</v>
      </c>
      <c r="AF63" s="7">
        <v>21</v>
      </c>
      <c r="AG63" s="7">
        <v>110</v>
      </c>
      <c r="AH63" s="7">
        <v>87</v>
      </c>
      <c r="AI63" s="7">
        <v>234</v>
      </c>
      <c r="AJ63" s="7">
        <v>0</v>
      </c>
      <c r="AK63" s="7">
        <v>17</v>
      </c>
      <c r="AL63" s="7">
        <v>104</v>
      </c>
      <c r="AM63" s="7">
        <v>42</v>
      </c>
      <c r="AN63" s="7">
        <v>283</v>
      </c>
      <c r="AO63" s="7">
        <v>15</v>
      </c>
      <c r="AP63" s="7">
        <v>12</v>
      </c>
      <c r="AQ63" s="7">
        <v>297</v>
      </c>
      <c r="AR63" s="7">
        <v>402</v>
      </c>
      <c r="AS63" s="7">
        <v>394</v>
      </c>
      <c r="AT63" s="7">
        <v>0</v>
      </c>
      <c r="AU63" s="7">
        <v>0</v>
      </c>
      <c r="AV63" s="7">
        <v>3</v>
      </c>
      <c r="AW63" s="7">
        <v>21</v>
      </c>
      <c r="AX63" s="7">
        <v>11</v>
      </c>
      <c r="AY63" s="7">
        <v>13</v>
      </c>
      <c r="AZ63" s="7">
        <v>21</v>
      </c>
      <c r="BA63" s="7">
        <v>0</v>
      </c>
      <c r="BB63" s="7">
        <v>2</v>
      </c>
      <c r="BC63" s="7">
        <v>0</v>
      </c>
      <c r="BD63" s="7">
        <v>1</v>
      </c>
      <c r="BE63" s="7">
        <v>0</v>
      </c>
      <c r="BF63" s="7">
        <v>2</v>
      </c>
      <c r="BG63" s="7">
        <v>5</v>
      </c>
      <c r="BH63" s="7">
        <v>12</v>
      </c>
      <c r="BI63" s="7">
        <v>0</v>
      </c>
      <c r="BJ63" s="7">
        <v>14</v>
      </c>
      <c r="BK63" s="7">
        <v>10</v>
      </c>
      <c r="BL63" s="7">
        <v>0</v>
      </c>
      <c r="BM63" s="7">
        <v>494</v>
      </c>
      <c r="BN63" s="7">
        <v>0</v>
      </c>
      <c r="BO63" s="7">
        <v>9</v>
      </c>
      <c r="BP63" s="7">
        <v>21</v>
      </c>
      <c r="BQ63" s="7">
        <v>1</v>
      </c>
      <c r="BR63" s="7">
        <v>194</v>
      </c>
      <c r="BS63" s="7">
        <v>31</v>
      </c>
      <c r="BT63" s="7">
        <v>20</v>
      </c>
      <c r="BU63" s="7">
        <v>1</v>
      </c>
      <c r="BV63" s="7">
        <v>0</v>
      </c>
      <c r="BW63" s="7">
        <v>9</v>
      </c>
      <c r="BX63" s="7">
        <v>14</v>
      </c>
      <c r="BY63" s="7">
        <v>3</v>
      </c>
      <c r="BZ63" s="7">
        <v>181</v>
      </c>
      <c r="CA63" s="7">
        <v>10</v>
      </c>
      <c r="CB63" s="7">
        <v>22</v>
      </c>
      <c r="CC63" s="7">
        <v>0</v>
      </c>
      <c r="CD63" s="7">
        <v>0</v>
      </c>
      <c r="CE63" s="7">
        <v>8930</v>
      </c>
      <c r="CF63"/>
      <c r="CH63"/>
    </row>
    <row r="64" spans="2:86" ht="12.75">
      <c r="B64" t="s">
        <v>13</v>
      </c>
      <c r="D64" s="6">
        <v>420</v>
      </c>
      <c r="E64" s="6">
        <v>20</v>
      </c>
      <c r="F64" s="6">
        <v>55</v>
      </c>
      <c r="G64" s="6">
        <v>15</v>
      </c>
      <c r="H64" s="6">
        <v>11</v>
      </c>
      <c r="I64" s="6">
        <v>10</v>
      </c>
      <c r="J64" s="6">
        <v>7</v>
      </c>
      <c r="K64" s="6">
        <v>27</v>
      </c>
      <c r="L64" s="6">
        <v>12</v>
      </c>
      <c r="M64" s="6">
        <v>11</v>
      </c>
      <c r="N64" s="6">
        <v>20</v>
      </c>
      <c r="O64" s="6">
        <v>23</v>
      </c>
      <c r="P64" s="6">
        <v>67</v>
      </c>
      <c r="Q64" s="6">
        <v>30</v>
      </c>
      <c r="R64" s="6">
        <v>8</v>
      </c>
      <c r="S64" s="6">
        <v>41</v>
      </c>
      <c r="T64" s="6">
        <v>5</v>
      </c>
      <c r="U64" s="6">
        <v>31</v>
      </c>
      <c r="V64" s="6">
        <v>3</v>
      </c>
      <c r="W64" s="6">
        <v>3</v>
      </c>
      <c r="X64" s="6">
        <v>7</v>
      </c>
      <c r="Y64" s="6">
        <v>1</v>
      </c>
      <c r="Z64" s="6">
        <v>3</v>
      </c>
      <c r="AA64" s="6">
        <v>2</v>
      </c>
      <c r="AB64" s="6">
        <v>38</v>
      </c>
      <c r="AC64" s="6">
        <v>2</v>
      </c>
      <c r="AD64" s="6">
        <v>13</v>
      </c>
      <c r="AE64" s="6">
        <v>26</v>
      </c>
      <c r="AF64" s="6">
        <v>2</v>
      </c>
      <c r="AG64" s="6">
        <v>16</v>
      </c>
      <c r="AH64" s="6">
        <v>23</v>
      </c>
      <c r="AI64" s="6">
        <v>34</v>
      </c>
      <c r="AJ64" s="6">
        <v>0</v>
      </c>
      <c r="AK64" s="6">
        <v>5</v>
      </c>
      <c r="AL64" s="6">
        <v>17</v>
      </c>
      <c r="AM64" s="6">
        <v>7</v>
      </c>
      <c r="AN64" s="6">
        <v>39</v>
      </c>
      <c r="AO64" s="6">
        <v>4</v>
      </c>
      <c r="AP64" s="6">
        <v>6</v>
      </c>
      <c r="AQ64" s="6">
        <v>36</v>
      </c>
      <c r="AR64" s="6">
        <v>52</v>
      </c>
      <c r="AS64" s="6">
        <v>57</v>
      </c>
      <c r="AT64" s="6">
        <v>0</v>
      </c>
      <c r="AU64" s="6">
        <v>0</v>
      </c>
      <c r="AV64" s="6">
        <v>1</v>
      </c>
      <c r="AW64" s="6">
        <v>1</v>
      </c>
      <c r="AX64" s="6">
        <v>1</v>
      </c>
      <c r="AY64" s="6">
        <v>2</v>
      </c>
      <c r="AZ64" s="6">
        <v>1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1</v>
      </c>
      <c r="BG64" s="6">
        <v>0</v>
      </c>
      <c r="BH64" s="6">
        <v>3</v>
      </c>
      <c r="BI64" s="6">
        <v>1</v>
      </c>
      <c r="BJ64" s="6">
        <v>1</v>
      </c>
      <c r="BK64" s="6">
        <v>4</v>
      </c>
      <c r="BL64" s="6">
        <v>0</v>
      </c>
      <c r="BM64" s="6">
        <v>49</v>
      </c>
      <c r="BN64" s="6">
        <v>0</v>
      </c>
      <c r="BO64" s="6">
        <v>2</v>
      </c>
      <c r="BP64" s="6">
        <v>1</v>
      </c>
      <c r="BQ64" s="6">
        <v>0</v>
      </c>
      <c r="BR64" s="6">
        <v>27</v>
      </c>
      <c r="BS64" s="6">
        <v>8</v>
      </c>
      <c r="BT64" s="6">
        <v>4</v>
      </c>
      <c r="BU64" s="6">
        <v>2</v>
      </c>
      <c r="BV64" s="6">
        <v>0</v>
      </c>
      <c r="BW64" s="6">
        <v>2</v>
      </c>
      <c r="BX64" s="6">
        <v>2</v>
      </c>
      <c r="BY64" s="6">
        <v>1</v>
      </c>
      <c r="BZ64" s="6">
        <v>21</v>
      </c>
      <c r="CA64" s="6">
        <v>0</v>
      </c>
      <c r="CB64" s="6">
        <v>2</v>
      </c>
      <c r="CC64" s="6">
        <v>0</v>
      </c>
      <c r="CD64" s="6">
        <v>0</v>
      </c>
      <c r="CE64" s="7">
        <v>1345</v>
      </c>
      <c r="CF64"/>
      <c r="CH64"/>
    </row>
    <row r="65" spans="5:86" ht="12.7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6"/>
      <c r="CF65"/>
      <c r="CH65"/>
    </row>
    <row r="66" spans="5:86" ht="12.7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6"/>
      <c r="CF66"/>
      <c r="CH66"/>
    </row>
    <row r="67" spans="1:86" ht="12.75">
      <c r="A67" s="2" t="s">
        <v>39</v>
      </c>
      <c r="CE67" s="6"/>
      <c r="CF67"/>
      <c r="CH67"/>
    </row>
    <row r="68" spans="1:86" ht="12.75">
      <c r="A68" t="s">
        <v>40</v>
      </c>
      <c r="B68" s="2"/>
      <c r="CE68" s="6"/>
      <c r="CF68"/>
      <c r="CH68"/>
    </row>
    <row r="69" spans="5:86" ht="12.7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6"/>
      <c r="CF69"/>
      <c r="CH69"/>
    </row>
    <row r="70" spans="1:86" ht="12.75">
      <c r="A70" t="s">
        <v>41</v>
      </c>
      <c r="B70" t="s">
        <v>67</v>
      </c>
      <c r="D70" s="6">
        <v>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f>SUM(D70:CD70)</f>
        <v>2</v>
      </c>
      <c r="CF70"/>
      <c r="CH70"/>
    </row>
    <row r="71" spans="2:86" ht="12.75">
      <c r="B71" t="s">
        <v>68</v>
      </c>
      <c r="D71" s="6">
        <v>0</v>
      </c>
      <c r="E71" s="7">
        <v>0</v>
      </c>
      <c r="F71" s="7">
        <v>0</v>
      </c>
      <c r="G71" s="7">
        <v>0</v>
      </c>
      <c r="H71" s="6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6">
        <f>SUM(D71:CD71)</f>
        <v>0</v>
      </c>
      <c r="CF71"/>
      <c r="CH71"/>
    </row>
    <row r="72" spans="83:86" ht="12.75">
      <c r="CE72" s="6"/>
      <c r="CF72"/>
      <c r="CH72"/>
    </row>
    <row r="73" spans="1:86" ht="12.75">
      <c r="A73" t="s">
        <v>42</v>
      </c>
      <c r="B73" t="s">
        <v>12</v>
      </c>
      <c r="D73" s="6">
        <v>2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f>SUM(D73:CD73)</f>
        <v>2</v>
      </c>
      <c r="CF73"/>
      <c r="CH73"/>
    </row>
    <row r="74" spans="2:86" ht="12.75">
      <c r="B74" t="s">
        <v>13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f>SUM(D74:CD74)</f>
        <v>0</v>
      </c>
      <c r="CF74"/>
      <c r="CH74"/>
    </row>
    <row r="75" spans="5:86" ht="12.7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6"/>
      <c r="CF75"/>
      <c r="CH75"/>
    </row>
    <row r="76" spans="1:86" ht="12.75">
      <c r="A76" t="s">
        <v>43</v>
      </c>
      <c r="B76" t="s">
        <v>12</v>
      </c>
      <c r="C76" s="4"/>
      <c r="D76" s="6">
        <v>2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f>SUM(D76:CD76)</f>
        <v>2</v>
      </c>
      <c r="CF76"/>
      <c r="CH76"/>
    </row>
    <row r="77" spans="2:86" ht="12.75">
      <c r="B77" t="s">
        <v>13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f>SUM(D77:CD77)</f>
        <v>0</v>
      </c>
      <c r="CF77"/>
      <c r="CH77"/>
    </row>
    <row r="78" spans="83:86" ht="12.75">
      <c r="CE78" s="6"/>
      <c r="CF78"/>
      <c r="CH78"/>
    </row>
    <row r="79" spans="1:86" ht="12.75">
      <c r="A79" t="s">
        <v>44</v>
      </c>
      <c r="B79" t="s">
        <v>12</v>
      </c>
      <c r="D79" s="6">
        <v>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7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f>SUM(D79:CD79)</f>
        <v>2</v>
      </c>
      <c r="CF79"/>
      <c r="CH79"/>
    </row>
    <row r="80" spans="2:86" ht="12.75">
      <c r="B80" t="s">
        <v>13</v>
      </c>
      <c r="C80" s="4"/>
      <c r="D80" s="6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10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6">
        <f>SUM(D80:CD80)</f>
        <v>0</v>
      </c>
      <c r="CF80"/>
      <c r="CH80"/>
    </row>
    <row r="81" spans="3:86" ht="12.75">
      <c r="C81" s="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10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6"/>
      <c r="CF81"/>
      <c r="CH81"/>
    </row>
    <row r="82" spans="1:86" ht="12.75">
      <c r="A82" t="s">
        <v>45</v>
      </c>
      <c r="B82" t="s">
        <v>12</v>
      </c>
      <c r="C82" s="4"/>
      <c r="D82" s="6">
        <v>2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1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f>SUM(D82:CD82)</f>
        <v>2</v>
      </c>
      <c r="CF82"/>
      <c r="CH82"/>
    </row>
    <row r="83" spans="2:86" ht="12.75">
      <c r="B83" t="s">
        <v>13</v>
      </c>
      <c r="C83" s="4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1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f>SUM(D83:CD83)</f>
        <v>0</v>
      </c>
      <c r="CF83"/>
      <c r="CH83"/>
    </row>
    <row r="84" spans="3:86" ht="12.75">
      <c r="C84" s="4"/>
      <c r="BC84" s="1"/>
      <c r="CE84" s="6"/>
      <c r="CF84"/>
      <c r="CH84"/>
    </row>
    <row r="85" spans="1:86" ht="12.75">
      <c r="A85" t="s">
        <v>46</v>
      </c>
      <c r="B85" t="s">
        <v>69</v>
      </c>
      <c r="C85" s="4"/>
      <c r="D85" s="6">
        <v>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1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f>SUM(D85:CD85)</f>
        <v>2</v>
      </c>
      <c r="CF85"/>
      <c r="CH85"/>
    </row>
    <row r="86" spans="2:86" ht="12.75">
      <c r="B86" t="s">
        <v>70</v>
      </c>
      <c r="C86" s="4"/>
      <c r="D86" s="6">
        <v>2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1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f>SUM(D86:CD86)</f>
        <v>2</v>
      </c>
      <c r="CF86"/>
      <c r="CH86"/>
    </row>
    <row r="87" spans="2:86" ht="12.75">
      <c r="B87" s="4" t="s">
        <v>71</v>
      </c>
      <c r="C87" s="4"/>
      <c r="D87" s="6">
        <v>2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1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f>SUM(D87:CD87)</f>
        <v>2</v>
      </c>
      <c r="CF87"/>
      <c r="CH87"/>
    </row>
    <row r="88" spans="2:86" ht="12.75">
      <c r="B88" s="4" t="s">
        <v>72</v>
      </c>
      <c r="C88" s="4"/>
      <c r="D88" s="6">
        <v>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1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f>SUM(D88:CD88)</f>
        <v>2</v>
      </c>
      <c r="CF88"/>
      <c r="CH88"/>
    </row>
    <row r="89" spans="2:86" ht="12.75">
      <c r="B89" s="4" t="s">
        <v>73</v>
      </c>
      <c r="C89" s="4"/>
      <c r="D89" s="6">
        <v>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1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f>SUM(D89:CD89)</f>
        <v>2</v>
      </c>
      <c r="CF89"/>
      <c r="CH89"/>
    </row>
    <row r="90" spans="2:86" ht="12.75">
      <c r="B90" s="4"/>
      <c r="C90" s="4"/>
      <c r="BC90" s="1"/>
      <c r="CE90" s="6"/>
      <c r="CF90"/>
      <c r="CH90"/>
    </row>
    <row r="91" spans="1:86" ht="12.75">
      <c r="A91" t="s">
        <v>47</v>
      </c>
      <c r="B91" s="4"/>
      <c r="C91" s="4"/>
      <c r="BC91" s="1"/>
      <c r="CE91" s="6"/>
      <c r="CF91"/>
      <c r="CH91"/>
    </row>
    <row r="92" spans="1:86" ht="12.75">
      <c r="A92" t="s">
        <v>48</v>
      </c>
      <c r="B92" s="4"/>
      <c r="C92" s="4"/>
      <c r="BC92" s="1"/>
      <c r="CE92" s="6"/>
      <c r="CF92"/>
      <c r="CH92"/>
    </row>
    <row r="93" spans="1:86" ht="12.75">
      <c r="A93" t="s">
        <v>49</v>
      </c>
      <c r="B93" s="4"/>
      <c r="C93" s="4"/>
      <c r="BC93" s="1"/>
      <c r="CE93" s="6"/>
      <c r="CF93"/>
      <c r="CH93"/>
    </row>
    <row r="94" spans="2:86" ht="12.75">
      <c r="B94" s="4"/>
      <c r="C94" s="4"/>
      <c r="BC94" s="1"/>
      <c r="CE94" s="6"/>
      <c r="CF94"/>
      <c r="CH94"/>
    </row>
    <row r="95" spans="1:86" ht="12.75">
      <c r="A95" t="s">
        <v>41</v>
      </c>
      <c r="B95" s="4" t="s">
        <v>12</v>
      </c>
      <c r="C95" s="4"/>
      <c r="D95" s="6">
        <v>5</v>
      </c>
      <c r="E95" s="6">
        <v>0</v>
      </c>
      <c r="F95" s="6">
        <v>0</v>
      </c>
      <c r="G95" s="6">
        <v>0</v>
      </c>
      <c r="H95" s="7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1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f>SUM(D95:CD95)</f>
        <v>5</v>
      </c>
      <c r="CF95"/>
      <c r="CH95"/>
    </row>
    <row r="96" spans="2:86" ht="12.75">
      <c r="B96" s="4" t="s">
        <v>13</v>
      </c>
      <c r="C96" s="4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1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f>SUM(D96:CD96)</f>
        <v>0</v>
      </c>
      <c r="CF96"/>
      <c r="CH96"/>
    </row>
    <row r="97" spans="2:86" ht="12.75">
      <c r="B97" s="4"/>
      <c r="C97" s="4"/>
      <c r="BC97" s="1"/>
      <c r="CE97" s="6"/>
      <c r="CF97"/>
      <c r="CH97"/>
    </row>
    <row r="98" spans="1:86" ht="12.75">
      <c r="A98" t="s">
        <v>50</v>
      </c>
      <c r="B98" s="4" t="s">
        <v>66</v>
      </c>
      <c r="C98" s="4"/>
      <c r="D98" s="6">
        <v>5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1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f>SUM(D98:CD98)</f>
        <v>5</v>
      </c>
      <c r="CF98"/>
      <c r="CH98"/>
    </row>
    <row r="99" spans="2:86" ht="12.75">
      <c r="B99" s="4" t="s">
        <v>13</v>
      </c>
      <c r="C99" s="4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1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f>SUM(D99:CD99)</f>
        <v>0</v>
      </c>
      <c r="CF99"/>
      <c r="CH99"/>
    </row>
    <row r="100" spans="2:86" ht="12.75">
      <c r="B100" s="4"/>
      <c r="C100" s="4"/>
      <c r="BC100" s="1"/>
      <c r="CE100" s="6"/>
      <c r="CF100"/>
      <c r="CH100"/>
    </row>
    <row r="101" spans="1:86" ht="12.75">
      <c r="A101" t="s">
        <v>51</v>
      </c>
      <c r="B101" s="4" t="s">
        <v>66</v>
      </c>
      <c r="C101" s="4"/>
      <c r="D101" s="6">
        <v>5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1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f>SUM(D101:CD101)</f>
        <v>5</v>
      </c>
      <c r="CF101"/>
      <c r="CH101"/>
    </row>
    <row r="102" spans="2:86" ht="12.75">
      <c r="B102" s="4" t="s">
        <v>13</v>
      </c>
      <c r="C102" s="4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1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f>SUM(D102:CD102)</f>
        <v>0</v>
      </c>
      <c r="CF102"/>
      <c r="CH102"/>
    </row>
    <row r="103" spans="2:86" ht="12.75">
      <c r="B103" s="4"/>
      <c r="C103" s="4"/>
      <c r="BC103" s="1"/>
      <c r="CE103" s="6"/>
      <c r="CF103"/>
      <c r="CH103"/>
    </row>
    <row r="104" spans="1:86" ht="12.75">
      <c r="A104" t="s">
        <v>52</v>
      </c>
      <c r="B104" s="4" t="s">
        <v>12</v>
      </c>
      <c r="C104" s="4"/>
      <c r="D104" s="6">
        <v>5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1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f>SUM(D104:CD104)</f>
        <v>5</v>
      </c>
      <c r="CF104"/>
      <c r="CH104"/>
    </row>
    <row r="105" spans="2:86" ht="12.75">
      <c r="B105" s="4" t="s">
        <v>13</v>
      </c>
      <c r="C105" s="4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1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f>SUM(D105:CD105)</f>
        <v>0</v>
      </c>
      <c r="CF105"/>
      <c r="CH105"/>
    </row>
    <row r="106" spans="2:86" ht="12.75">
      <c r="B106" s="4"/>
      <c r="C106" s="4"/>
      <c r="BC106" s="1"/>
      <c r="CE106" s="6"/>
      <c r="CF106"/>
      <c r="CH106"/>
    </row>
    <row r="107" spans="1:86" ht="12.75">
      <c r="A107" t="s">
        <v>53</v>
      </c>
      <c r="B107" s="4" t="s">
        <v>12</v>
      </c>
      <c r="C107" s="4"/>
      <c r="D107" s="6">
        <v>5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1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f>SUM(D107:CD107)</f>
        <v>5</v>
      </c>
      <c r="CF107"/>
      <c r="CH107"/>
    </row>
    <row r="108" spans="2:86" ht="12.75">
      <c r="B108" s="4" t="s">
        <v>13</v>
      </c>
      <c r="C108" s="4"/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1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f>SUM(D108:CD108)</f>
        <v>0</v>
      </c>
      <c r="CF108"/>
      <c r="CH108"/>
    </row>
    <row r="109" spans="2:86" ht="12.75">
      <c r="B109" s="4"/>
      <c r="C109" s="4"/>
      <c r="BC109" s="1"/>
      <c r="CE109" s="6"/>
      <c r="CF109"/>
      <c r="CH109"/>
    </row>
    <row r="110" spans="1:86" ht="12.75">
      <c r="A110" s="9" t="s">
        <v>9</v>
      </c>
      <c r="B110" s="2"/>
      <c r="C110" s="2"/>
      <c r="D110" s="6">
        <v>3266</v>
      </c>
      <c r="E110" s="7">
        <v>164</v>
      </c>
      <c r="F110" s="7">
        <v>460</v>
      </c>
      <c r="G110" s="7">
        <v>82</v>
      </c>
      <c r="H110" s="7">
        <v>56</v>
      </c>
      <c r="I110" s="7">
        <v>125</v>
      </c>
      <c r="J110" s="7">
        <v>83</v>
      </c>
      <c r="K110" s="7">
        <v>116</v>
      </c>
      <c r="L110" s="7">
        <v>84</v>
      </c>
      <c r="M110" s="7">
        <v>74</v>
      </c>
      <c r="N110" s="7">
        <v>209</v>
      </c>
      <c r="O110" s="7">
        <v>169</v>
      </c>
      <c r="P110" s="7">
        <v>517</v>
      </c>
      <c r="Q110" s="7">
        <v>265</v>
      </c>
      <c r="R110" s="7">
        <v>64</v>
      </c>
      <c r="S110" s="7">
        <v>357</v>
      </c>
      <c r="T110" s="7">
        <v>21</v>
      </c>
      <c r="U110" s="7">
        <v>176</v>
      </c>
      <c r="V110" s="7">
        <v>16</v>
      </c>
      <c r="W110" s="7">
        <v>15</v>
      </c>
      <c r="X110" s="7">
        <v>23</v>
      </c>
      <c r="Y110" s="7">
        <v>8</v>
      </c>
      <c r="Z110" s="7">
        <v>22</v>
      </c>
      <c r="AA110" s="7">
        <v>8</v>
      </c>
      <c r="AB110" s="7">
        <v>146</v>
      </c>
      <c r="AC110" s="7">
        <v>26</v>
      </c>
      <c r="AD110" s="7">
        <v>166</v>
      </c>
      <c r="AE110" s="7">
        <v>285</v>
      </c>
      <c r="AF110" s="7">
        <v>25</v>
      </c>
      <c r="AG110" s="7">
        <v>127</v>
      </c>
      <c r="AH110" s="7">
        <v>111</v>
      </c>
      <c r="AI110" s="7">
        <v>274</v>
      </c>
      <c r="AJ110" s="7">
        <v>0</v>
      </c>
      <c r="AK110" s="7">
        <v>23</v>
      </c>
      <c r="AL110" s="7">
        <v>124</v>
      </c>
      <c r="AM110" s="7">
        <v>51</v>
      </c>
      <c r="AN110" s="7">
        <v>338</v>
      </c>
      <c r="AO110" s="7">
        <v>19</v>
      </c>
      <c r="AP110" s="7">
        <v>21</v>
      </c>
      <c r="AQ110" s="7">
        <v>348</v>
      </c>
      <c r="AR110" s="7">
        <v>473</v>
      </c>
      <c r="AS110" s="7">
        <v>477</v>
      </c>
      <c r="AT110" s="7">
        <v>0</v>
      </c>
      <c r="AU110" s="7">
        <v>0</v>
      </c>
      <c r="AV110" s="7">
        <v>4</v>
      </c>
      <c r="AW110" s="7">
        <v>13</v>
      </c>
      <c r="AX110" s="7">
        <v>13</v>
      </c>
      <c r="AY110" s="7">
        <v>15</v>
      </c>
      <c r="AZ110" s="7">
        <v>23</v>
      </c>
      <c r="BA110" s="7">
        <v>0</v>
      </c>
      <c r="BB110" s="7">
        <v>2</v>
      </c>
      <c r="BC110" s="7">
        <v>0</v>
      </c>
      <c r="BD110" s="7">
        <v>1</v>
      </c>
      <c r="BE110" s="7">
        <v>0</v>
      </c>
      <c r="BF110" s="7">
        <v>3</v>
      </c>
      <c r="BG110" s="7">
        <v>7</v>
      </c>
      <c r="BH110" s="7">
        <v>15</v>
      </c>
      <c r="BI110" s="7">
        <v>1</v>
      </c>
      <c r="BJ110" s="7">
        <v>15</v>
      </c>
      <c r="BK110" s="7">
        <v>14</v>
      </c>
      <c r="BL110" s="7">
        <v>0</v>
      </c>
      <c r="BM110" s="7">
        <v>572</v>
      </c>
      <c r="BN110" s="7">
        <v>0</v>
      </c>
      <c r="BO110" s="7">
        <v>11</v>
      </c>
      <c r="BP110" s="7">
        <v>22</v>
      </c>
      <c r="BQ110" s="7">
        <v>1</v>
      </c>
      <c r="BR110" s="7">
        <v>227</v>
      </c>
      <c r="BS110" s="7">
        <v>41</v>
      </c>
      <c r="BT110" s="7">
        <v>26</v>
      </c>
      <c r="BU110" s="7">
        <v>3</v>
      </c>
      <c r="BV110" s="7">
        <v>0</v>
      </c>
      <c r="BW110" s="7">
        <v>13</v>
      </c>
      <c r="BX110" s="7">
        <v>17</v>
      </c>
      <c r="BY110" s="7">
        <v>4</v>
      </c>
      <c r="BZ110" s="7">
        <v>212</v>
      </c>
      <c r="CA110" s="7">
        <v>12</v>
      </c>
      <c r="CB110" s="7">
        <v>27</v>
      </c>
      <c r="CC110" s="7">
        <v>0</v>
      </c>
      <c r="CD110" s="7">
        <v>2</v>
      </c>
      <c r="CE110" s="6">
        <f>SUM(D110:CD110)</f>
        <v>10730</v>
      </c>
      <c r="CF110"/>
      <c r="CH110"/>
    </row>
    <row r="111" spans="1:86" ht="12.75">
      <c r="A111" t="s">
        <v>10</v>
      </c>
      <c r="D111" s="6">
        <v>91743</v>
      </c>
      <c r="E111" s="6">
        <v>1509</v>
      </c>
      <c r="F111" s="6">
        <v>4483</v>
      </c>
      <c r="G111" s="6">
        <v>903</v>
      </c>
      <c r="H111" s="6">
        <v>1750</v>
      </c>
      <c r="I111" s="6">
        <v>1506</v>
      </c>
      <c r="J111" s="6">
        <v>888</v>
      </c>
      <c r="K111" s="6">
        <v>1436</v>
      </c>
      <c r="L111" s="6">
        <v>1440</v>
      </c>
      <c r="M111" s="6">
        <v>1314</v>
      </c>
      <c r="N111" s="6">
        <v>3215</v>
      </c>
      <c r="O111" s="6">
        <v>2362</v>
      </c>
      <c r="P111" s="6">
        <v>4015</v>
      </c>
      <c r="Q111" s="6">
        <v>2085</v>
      </c>
      <c r="R111" s="6">
        <v>2176</v>
      </c>
      <c r="S111" s="6">
        <v>2817</v>
      </c>
      <c r="T111" s="6">
        <v>1187</v>
      </c>
      <c r="U111" s="6">
        <v>2927</v>
      </c>
      <c r="V111" s="6">
        <v>480</v>
      </c>
      <c r="W111" s="6">
        <v>290</v>
      </c>
      <c r="X111" s="6">
        <v>1668</v>
      </c>
      <c r="Y111" s="6">
        <v>364</v>
      </c>
      <c r="Z111" s="6">
        <v>346</v>
      </c>
      <c r="AA111" s="6">
        <v>120</v>
      </c>
      <c r="AB111" s="6">
        <v>1987</v>
      </c>
      <c r="AC111" s="6">
        <v>1017</v>
      </c>
      <c r="AD111" s="6">
        <v>1903</v>
      </c>
      <c r="AE111" s="6">
        <v>2722</v>
      </c>
      <c r="AF111" s="6">
        <v>340</v>
      </c>
      <c r="AG111" s="6">
        <v>712</v>
      </c>
      <c r="AH111" s="6">
        <v>2170</v>
      </c>
      <c r="AI111" s="6">
        <v>4053</v>
      </c>
      <c r="AJ111" s="6">
        <v>0</v>
      </c>
      <c r="AK111" s="6">
        <v>1066</v>
      </c>
      <c r="AL111" s="6">
        <v>3813</v>
      </c>
      <c r="AM111" s="6">
        <v>2719</v>
      </c>
      <c r="AN111" s="6">
        <v>2852</v>
      </c>
      <c r="AO111" s="6">
        <v>169</v>
      </c>
      <c r="AP111" s="6">
        <v>338</v>
      </c>
      <c r="AQ111" s="6">
        <v>4267</v>
      </c>
      <c r="AR111" s="6">
        <v>4461</v>
      </c>
      <c r="AS111" s="6">
        <v>3767</v>
      </c>
      <c r="AT111" s="6">
        <v>0</v>
      </c>
      <c r="AU111" s="6">
        <v>32</v>
      </c>
      <c r="AV111" s="6">
        <v>140</v>
      </c>
      <c r="AW111" s="6">
        <v>137</v>
      </c>
      <c r="AX111" s="6">
        <v>241</v>
      </c>
      <c r="AY111" s="6">
        <v>411</v>
      </c>
      <c r="AZ111" s="6">
        <v>214</v>
      </c>
      <c r="BA111" s="6">
        <v>180</v>
      </c>
      <c r="BB111" s="6">
        <v>3</v>
      </c>
      <c r="BC111" s="6">
        <v>0</v>
      </c>
      <c r="BD111" s="6">
        <v>11</v>
      </c>
      <c r="BE111" s="6">
        <v>1</v>
      </c>
      <c r="BF111" s="6">
        <v>17</v>
      </c>
      <c r="BG111" s="6">
        <v>287</v>
      </c>
      <c r="BH111" s="6">
        <v>366</v>
      </c>
      <c r="BI111" s="6">
        <v>34</v>
      </c>
      <c r="BJ111" s="6">
        <v>91</v>
      </c>
      <c r="BK111" s="6">
        <v>52</v>
      </c>
      <c r="BL111" s="6">
        <v>0</v>
      </c>
      <c r="BM111" s="6">
        <v>4330</v>
      </c>
      <c r="BN111" s="6">
        <v>0</v>
      </c>
      <c r="BO111" s="6">
        <v>148</v>
      </c>
      <c r="BP111" s="6">
        <v>268</v>
      </c>
      <c r="BQ111" s="6">
        <v>0</v>
      </c>
      <c r="BR111" s="6">
        <v>2634</v>
      </c>
      <c r="BS111" s="6">
        <v>630</v>
      </c>
      <c r="BT111" s="6">
        <v>47</v>
      </c>
      <c r="BU111" s="6">
        <v>43</v>
      </c>
      <c r="BV111" s="6">
        <v>1</v>
      </c>
      <c r="BW111" s="6">
        <v>475</v>
      </c>
      <c r="BX111" s="6">
        <v>187</v>
      </c>
      <c r="BY111" s="6">
        <v>58</v>
      </c>
      <c r="BZ111" s="6">
        <v>2770</v>
      </c>
      <c r="CA111" s="6">
        <v>61</v>
      </c>
      <c r="CB111" s="6">
        <v>237</v>
      </c>
      <c r="CC111" s="6">
        <v>0</v>
      </c>
      <c r="CD111" s="6">
        <v>0</v>
      </c>
      <c r="CE111" s="6">
        <f>SUM(E111:CD111)</f>
        <v>91743</v>
      </c>
      <c r="CH111"/>
    </row>
    <row r="112" spans="1:86" ht="12.75">
      <c r="A112" t="s">
        <v>11</v>
      </c>
      <c r="D112" s="8">
        <f>(D110/D111)*1</f>
        <v>0.03559944627928016</v>
      </c>
      <c r="E112" s="8">
        <f>(E110/E111)*1</f>
        <v>0.10868124585818423</v>
      </c>
      <c r="F112" s="8">
        <f>(F110/F111)*1</f>
        <v>0.10260985946910552</v>
      </c>
      <c r="G112" s="8">
        <f>(G110/G111)*1</f>
        <v>0.09080841638981174</v>
      </c>
      <c r="H112" s="8">
        <f>(H110/H111)*1</f>
        <v>0.032</v>
      </c>
      <c r="I112" s="8">
        <f aca="true" t="shared" si="0" ref="I112:BS112">(I110/I111)*1</f>
        <v>0.08300132802124834</v>
      </c>
      <c r="J112" s="8">
        <f t="shared" si="0"/>
        <v>0.09346846846846847</v>
      </c>
      <c r="K112" s="8">
        <f t="shared" si="0"/>
        <v>0.0807799442896936</v>
      </c>
      <c r="L112" s="8">
        <f t="shared" si="0"/>
        <v>0.058333333333333334</v>
      </c>
      <c r="M112" s="8">
        <f t="shared" si="0"/>
        <v>0.0563165905631659</v>
      </c>
      <c r="N112" s="8">
        <f t="shared" si="0"/>
        <v>0.06500777604976672</v>
      </c>
      <c r="O112" s="8">
        <f t="shared" si="0"/>
        <v>0.07154953429297206</v>
      </c>
      <c r="P112" s="8">
        <f t="shared" si="0"/>
        <v>0.12876712328767123</v>
      </c>
      <c r="Q112" s="8">
        <f t="shared" si="0"/>
        <v>0.12709832134292565</v>
      </c>
      <c r="R112" s="8">
        <f t="shared" si="0"/>
        <v>0.029411764705882353</v>
      </c>
      <c r="S112" s="8">
        <f t="shared" si="0"/>
        <v>0.12673056443024494</v>
      </c>
      <c r="T112" s="8">
        <f t="shared" si="0"/>
        <v>0.017691659646166806</v>
      </c>
      <c r="U112" s="8">
        <f t="shared" si="0"/>
        <v>0.06012982576016399</v>
      </c>
      <c r="V112" s="8">
        <f t="shared" si="0"/>
        <v>0.03333333333333333</v>
      </c>
      <c r="W112" s="8">
        <f t="shared" si="0"/>
        <v>0.05172413793103448</v>
      </c>
      <c r="X112" s="8">
        <f t="shared" si="0"/>
        <v>0.013788968824940047</v>
      </c>
      <c r="Y112" s="8">
        <f t="shared" si="0"/>
        <v>0.02197802197802198</v>
      </c>
      <c r="Z112" s="8">
        <f t="shared" si="0"/>
        <v>0.06358381502890173</v>
      </c>
      <c r="AA112" s="8">
        <f t="shared" si="0"/>
        <v>0.06666666666666667</v>
      </c>
      <c r="AB112" s="8">
        <f t="shared" si="0"/>
        <v>0.07347760442878712</v>
      </c>
      <c r="AC112" s="8">
        <f t="shared" si="0"/>
        <v>0.025565388397246803</v>
      </c>
      <c r="AD112" s="8">
        <f t="shared" si="0"/>
        <v>0.08723068838675775</v>
      </c>
      <c r="AE112" s="8">
        <f t="shared" si="0"/>
        <v>0.10470242468772961</v>
      </c>
      <c r="AF112" s="8">
        <f>(AF110/AF111)*1</f>
        <v>0.07352941176470588</v>
      </c>
      <c r="AG112" s="8">
        <f>(AG110/AG111)*1</f>
        <v>0.17837078651685392</v>
      </c>
      <c r="AH112" s="8">
        <f t="shared" si="0"/>
        <v>0.05115207373271889</v>
      </c>
      <c r="AI112" s="8">
        <f t="shared" si="0"/>
        <v>0.06760424377004688</v>
      </c>
      <c r="AJ112" s="8">
        <v>0</v>
      </c>
      <c r="AK112" s="8">
        <f t="shared" si="0"/>
        <v>0.021575984990619138</v>
      </c>
      <c r="AL112" s="8">
        <f t="shared" si="0"/>
        <v>0.032520325203252036</v>
      </c>
      <c r="AM112" s="8">
        <f t="shared" si="0"/>
        <v>0.01875689591761677</v>
      </c>
      <c r="AN112" s="8">
        <f t="shared" si="0"/>
        <v>0.1185133239831697</v>
      </c>
      <c r="AO112" s="8">
        <f t="shared" si="0"/>
        <v>0.11242603550295859</v>
      </c>
      <c r="AP112" s="8">
        <f t="shared" si="0"/>
        <v>0.0621301775147929</v>
      </c>
      <c r="AQ112" s="8">
        <f t="shared" si="0"/>
        <v>0.08155612842746661</v>
      </c>
      <c r="AR112" s="8">
        <f t="shared" si="0"/>
        <v>0.10603003810804752</v>
      </c>
      <c r="AS112" s="8">
        <f t="shared" si="0"/>
        <v>0.12662596230422085</v>
      </c>
      <c r="AT112" s="8">
        <v>0</v>
      </c>
      <c r="AU112" s="8">
        <f t="shared" si="0"/>
        <v>0</v>
      </c>
      <c r="AV112" s="8">
        <f t="shared" si="0"/>
        <v>0.02857142857142857</v>
      </c>
      <c r="AW112" s="8">
        <f t="shared" si="0"/>
        <v>0.0948905109489051</v>
      </c>
      <c r="AX112" s="8">
        <f t="shared" si="0"/>
        <v>0.05394190871369295</v>
      </c>
      <c r="AY112" s="8">
        <f t="shared" si="0"/>
        <v>0.0364963503649635</v>
      </c>
      <c r="AZ112" s="8">
        <f t="shared" si="0"/>
        <v>0.10747663551401869</v>
      </c>
      <c r="BA112" s="8">
        <v>0</v>
      </c>
      <c r="BB112" s="8">
        <f t="shared" si="0"/>
        <v>0.6666666666666666</v>
      </c>
      <c r="BC112" s="8">
        <v>0</v>
      </c>
      <c r="BD112" s="8">
        <f>(BD110/BD111)*1</f>
        <v>0.09090909090909091</v>
      </c>
      <c r="BE112" s="8">
        <v>0</v>
      </c>
      <c r="BF112" s="8">
        <f t="shared" si="0"/>
        <v>0.17647058823529413</v>
      </c>
      <c r="BG112" s="8">
        <f t="shared" si="0"/>
        <v>0.024390243902439025</v>
      </c>
      <c r="BH112" s="8">
        <f t="shared" si="0"/>
        <v>0.040983606557377046</v>
      </c>
      <c r="BI112" s="8">
        <f t="shared" si="0"/>
        <v>0.029411764705882353</v>
      </c>
      <c r="BJ112" s="8">
        <f t="shared" si="0"/>
        <v>0.16483516483516483</v>
      </c>
      <c r="BK112" s="8">
        <f t="shared" si="0"/>
        <v>0.2692307692307692</v>
      </c>
      <c r="BL112" s="8">
        <v>0</v>
      </c>
      <c r="BM112" s="8">
        <f t="shared" si="0"/>
        <v>0.13210161662817552</v>
      </c>
      <c r="BN112" s="8">
        <v>0</v>
      </c>
      <c r="BO112" s="8">
        <f t="shared" si="0"/>
        <v>0.07432432432432433</v>
      </c>
      <c r="BP112" s="8">
        <f t="shared" si="0"/>
        <v>0.08208955223880597</v>
      </c>
      <c r="BQ112" s="8">
        <v>0</v>
      </c>
      <c r="BR112" s="8">
        <f t="shared" si="0"/>
        <v>0.08618071374335612</v>
      </c>
      <c r="BS112" s="8">
        <f t="shared" si="0"/>
        <v>0.06507936507936508</v>
      </c>
      <c r="BT112" s="8">
        <v>0</v>
      </c>
      <c r="BU112" s="8">
        <v>0</v>
      </c>
      <c r="BV112" s="8">
        <v>0</v>
      </c>
      <c r="BW112" s="8">
        <f aca="true" t="shared" si="1" ref="BW112:CB112">(BW110/BW111)*1</f>
        <v>0.02736842105263158</v>
      </c>
      <c r="BX112" s="8">
        <f t="shared" si="1"/>
        <v>0.09090909090909091</v>
      </c>
      <c r="BY112" s="8">
        <f t="shared" si="1"/>
        <v>0.06896551724137931</v>
      </c>
      <c r="BZ112" s="8">
        <f t="shared" si="1"/>
        <v>0.07653429602888087</v>
      </c>
      <c r="CA112" s="8">
        <f t="shared" si="1"/>
        <v>0.19672131147540983</v>
      </c>
      <c r="CB112" s="8">
        <f t="shared" si="1"/>
        <v>0.11392405063291139</v>
      </c>
      <c r="CC112" s="8">
        <v>0</v>
      </c>
      <c r="CD112" s="8">
        <v>0</v>
      </c>
      <c r="CE112" s="8">
        <f>(CE110/CE111)*1</f>
        <v>0.11695715204429766</v>
      </c>
      <c r="CF112"/>
      <c r="CH112"/>
    </row>
    <row r="113" ht="12.75">
      <c r="D113" s="8"/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  <headerFooter alignWithMargins="0">
    <oddHeader>&amp;LBrazos County, Texas - General Election - November 3, 1998</oddHeader>
  </headerFooter>
  <ignoredErrors>
    <ignoredError sqref="CE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Krystal Ocon</cp:lastModifiedBy>
  <cp:lastPrinted>2006-11-14T15:31:25Z</cp:lastPrinted>
  <dcterms:created xsi:type="dcterms:W3CDTF">1998-11-02T16:59:33Z</dcterms:created>
  <dcterms:modified xsi:type="dcterms:W3CDTF">2015-12-07T16:26:27Z</dcterms:modified>
  <cp:category/>
  <cp:version/>
  <cp:contentType/>
  <cp:contentStatus/>
</cp:coreProperties>
</file>