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8280" activeTab="0"/>
  </bookViews>
  <sheets>
    <sheet name="E.V. Pct by Pct" sheetId="1" r:id="rId1"/>
    <sheet name="E.D. Pct by Pct " sheetId="2" r:id="rId2"/>
  </sheets>
  <definedNames>
    <definedName name="_xlnm.Print_Titles" localSheetId="1">'E.D. Pct by Pct '!$A:$B,'E.D. Pct by Pct '!$1:$7</definedName>
    <definedName name="_xlnm.Print_Titles" localSheetId="0">'E.V. Pct by Pct'!$A:$B,'E.V. Pct by Pct'!$1:$8</definedName>
  </definedNames>
  <calcPr fullCalcOnLoad="1"/>
</workbook>
</file>

<file path=xl/sharedStrings.xml><?xml version="1.0" encoding="utf-8"?>
<sst xmlns="http://schemas.openxmlformats.org/spreadsheetml/2006/main" count="197" uniqueCount="24">
  <si>
    <t>Office</t>
  </si>
  <si>
    <t>Name of Candidate</t>
  </si>
  <si>
    <t>Vote</t>
  </si>
  <si>
    <t>Pct.</t>
  </si>
  <si>
    <t>Total</t>
  </si>
  <si>
    <t xml:space="preserve">Pct. </t>
  </si>
  <si>
    <t>Pct</t>
  </si>
  <si>
    <t>Early Vote Pct. By Pct.</t>
  </si>
  <si>
    <t>TOTAL VOTES CAST</t>
  </si>
  <si>
    <t>REGISTERED VOTERS</t>
  </si>
  <si>
    <t>PERCENT VOTED</t>
  </si>
  <si>
    <t xml:space="preserve">EV </t>
  </si>
  <si>
    <t>Election Day Pct. By Pct.</t>
  </si>
  <si>
    <t xml:space="preserve">Railroad Commissioner </t>
  </si>
  <si>
    <t>Gary Gates</t>
  </si>
  <si>
    <t>Wayne Christian</t>
  </si>
  <si>
    <t>Judge Court of Criminal Appeals</t>
  </si>
  <si>
    <t>Pl. 2</t>
  </si>
  <si>
    <t>Mary Lou Keel</t>
  </si>
  <si>
    <t>Ray Wheless</t>
  </si>
  <si>
    <t>Pl. 5</t>
  </si>
  <si>
    <t>Scott Walker</t>
  </si>
  <si>
    <t>Brent Webster</t>
  </si>
  <si>
    <t>Republican Primary Run-Off Election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</si>
</sst>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0"/>
  <sheetViews>
    <sheetView tabSelected="1" zoomScalePageLayoutView="0" workbookViewId="0" topLeftCell="A1">
      <pane xSplit="2" ySplit="8" topLeftCell="B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81" width="9.140625" style="1" customWidth="1"/>
    <col min="82" max="82" width="11.00390625" style="6" customWidth="1"/>
    <col min="83" max="89" width="9.140625" style="1" customWidth="1"/>
  </cols>
  <sheetData>
    <row r="1" ht="12.75">
      <c r="A1" s="3">
        <v>42514</v>
      </c>
    </row>
    <row r="2" ht="12.75">
      <c r="A2" t="s">
        <v>23</v>
      </c>
    </row>
    <row r="3" ht="12.75">
      <c r="A3" t="s">
        <v>7</v>
      </c>
    </row>
    <row r="6" spans="1:81" ht="12.75">
      <c r="A6" s="1" t="s">
        <v>0</v>
      </c>
      <c r="B6" s="1" t="s">
        <v>1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5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9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6</v>
      </c>
      <c r="AC6" s="1" t="s">
        <v>3</v>
      </c>
      <c r="AD6" s="1" t="s">
        <v>6</v>
      </c>
      <c r="AE6" s="1" t="s">
        <v>3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6" t="s">
        <v>2</v>
      </c>
    </row>
    <row r="7" spans="3:81" ht="12.7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9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56</v>
      </c>
      <c r="BE7" s="1">
        <v>57</v>
      </c>
      <c r="BF7" s="1">
        <v>58</v>
      </c>
      <c r="BG7" s="1">
        <v>59</v>
      </c>
      <c r="BH7" s="1">
        <v>60</v>
      </c>
      <c r="BI7" s="1">
        <v>61</v>
      </c>
      <c r="BJ7" s="1">
        <v>62</v>
      </c>
      <c r="BK7" s="1">
        <v>63</v>
      </c>
      <c r="BL7" s="1">
        <v>64</v>
      </c>
      <c r="BM7" s="1">
        <v>65</v>
      </c>
      <c r="BN7" s="1">
        <v>67</v>
      </c>
      <c r="BO7" s="1">
        <v>68</v>
      </c>
      <c r="BP7" s="1">
        <v>69</v>
      </c>
      <c r="BQ7" s="1">
        <v>70</v>
      </c>
      <c r="BR7" s="1">
        <v>71</v>
      </c>
      <c r="BS7" s="1">
        <v>72</v>
      </c>
      <c r="BT7" s="1">
        <v>74</v>
      </c>
      <c r="BU7" s="1">
        <v>77</v>
      </c>
      <c r="BV7" s="1">
        <v>78</v>
      </c>
      <c r="BW7" s="1">
        <v>79</v>
      </c>
      <c r="BX7" s="1">
        <v>80</v>
      </c>
      <c r="BY7" s="1">
        <v>81</v>
      </c>
      <c r="BZ7" s="1">
        <v>82</v>
      </c>
      <c r="CA7" s="1">
        <v>83</v>
      </c>
      <c r="CB7" s="1">
        <v>101</v>
      </c>
      <c r="CC7" s="6" t="s">
        <v>4</v>
      </c>
    </row>
    <row r="8" spans="3:81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9" s="2" customFormat="1" ht="12.75">
      <c r="A9" s="2" t="s">
        <v>13</v>
      </c>
      <c r="B9" s="2" t="s">
        <v>14</v>
      </c>
      <c r="C9" s="7">
        <v>5</v>
      </c>
      <c r="D9" s="7">
        <v>18</v>
      </c>
      <c r="E9" s="7">
        <v>0</v>
      </c>
      <c r="F9" s="7">
        <v>1</v>
      </c>
      <c r="G9" s="7">
        <v>1</v>
      </c>
      <c r="H9" s="7">
        <v>1</v>
      </c>
      <c r="I9" s="7">
        <v>5</v>
      </c>
      <c r="J9" s="7">
        <v>2</v>
      </c>
      <c r="K9" s="7">
        <v>5</v>
      </c>
      <c r="L9" s="7">
        <v>12</v>
      </c>
      <c r="M9" s="7">
        <v>2</v>
      </c>
      <c r="N9" s="7">
        <v>37</v>
      </c>
      <c r="O9" s="7">
        <v>34</v>
      </c>
      <c r="P9" s="7">
        <v>2</v>
      </c>
      <c r="Q9" s="7">
        <v>54</v>
      </c>
      <c r="R9" s="7">
        <v>1</v>
      </c>
      <c r="S9" s="7">
        <v>13</v>
      </c>
      <c r="T9" s="7">
        <v>0</v>
      </c>
      <c r="U9" s="7">
        <v>2</v>
      </c>
      <c r="V9" s="7">
        <v>0</v>
      </c>
      <c r="W9" s="7">
        <v>2</v>
      </c>
      <c r="X9" s="7">
        <v>0</v>
      </c>
      <c r="Y9" s="7">
        <v>0</v>
      </c>
      <c r="Z9" s="7">
        <v>7</v>
      </c>
      <c r="AA9" s="7">
        <v>0</v>
      </c>
      <c r="AB9" s="7">
        <v>11</v>
      </c>
      <c r="AC9" s="7">
        <v>10</v>
      </c>
      <c r="AD9" s="7">
        <v>2</v>
      </c>
      <c r="AE9" s="7">
        <v>6</v>
      </c>
      <c r="AF9" s="7">
        <v>1</v>
      </c>
      <c r="AG9" s="7">
        <v>14</v>
      </c>
      <c r="AH9" s="7">
        <v>0</v>
      </c>
      <c r="AI9" s="7">
        <v>1</v>
      </c>
      <c r="AJ9" s="7">
        <v>8</v>
      </c>
      <c r="AK9" s="7">
        <v>4</v>
      </c>
      <c r="AL9" s="7">
        <v>10</v>
      </c>
      <c r="AM9" s="7">
        <v>0</v>
      </c>
      <c r="AN9" s="7">
        <v>0</v>
      </c>
      <c r="AO9" s="7">
        <v>17</v>
      </c>
      <c r="AP9" s="7">
        <v>17</v>
      </c>
      <c r="AQ9" s="7">
        <v>30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1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5</v>
      </c>
      <c r="BG9" s="7">
        <v>0</v>
      </c>
      <c r="BH9" s="7">
        <v>0</v>
      </c>
      <c r="BI9" s="7">
        <v>0</v>
      </c>
      <c r="BJ9" s="7">
        <v>0</v>
      </c>
      <c r="BK9" s="7">
        <v>32</v>
      </c>
      <c r="BL9" s="7">
        <v>0</v>
      </c>
      <c r="BM9" s="7">
        <v>1</v>
      </c>
      <c r="BN9" s="7">
        <v>1</v>
      </c>
      <c r="BO9" s="7">
        <v>0</v>
      </c>
      <c r="BP9" s="7">
        <v>16</v>
      </c>
      <c r="BQ9" s="7">
        <v>3</v>
      </c>
      <c r="BR9" s="7">
        <v>0</v>
      </c>
      <c r="BS9" s="7">
        <v>0</v>
      </c>
      <c r="BT9" s="7">
        <v>0</v>
      </c>
      <c r="BU9" s="7">
        <v>1</v>
      </c>
      <c r="BV9" s="7">
        <v>0</v>
      </c>
      <c r="BW9" s="7">
        <v>0</v>
      </c>
      <c r="BX9" s="7">
        <v>10</v>
      </c>
      <c r="BY9" s="7">
        <v>0</v>
      </c>
      <c r="BZ9" s="7">
        <v>0</v>
      </c>
      <c r="CA9" s="7">
        <v>0</v>
      </c>
      <c r="CB9" s="7">
        <v>0</v>
      </c>
      <c r="CC9" s="7">
        <f>SUM(C9:CB9)</f>
        <v>405</v>
      </c>
      <c r="CF9" s="5"/>
      <c r="CG9" s="5"/>
      <c r="CH9" s="5"/>
      <c r="CI9" s="5"/>
      <c r="CJ9" s="5"/>
      <c r="CK9" s="5"/>
    </row>
    <row r="10" spans="2:89" s="2" customFormat="1" ht="12.75">
      <c r="B10" s="2" t="s">
        <v>15</v>
      </c>
      <c r="C10" s="7">
        <v>2</v>
      </c>
      <c r="D10" s="7">
        <v>13</v>
      </c>
      <c r="E10" s="7">
        <v>2</v>
      </c>
      <c r="F10" s="7">
        <v>0</v>
      </c>
      <c r="G10" s="7">
        <v>7</v>
      </c>
      <c r="H10" s="7">
        <v>2</v>
      </c>
      <c r="I10" s="7">
        <v>2</v>
      </c>
      <c r="J10" s="7">
        <v>2</v>
      </c>
      <c r="K10" s="7">
        <v>0</v>
      </c>
      <c r="L10" s="7">
        <v>9</v>
      </c>
      <c r="M10" s="7">
        <v>1</v>
      </c>
      <c r="N10" s="7">
        <v>12</v>
      </c>
      <c r="O10" s="7">
        <v>6</v>
      </c>
      <c r="P10" s="7">
        <v>4</v>
      </c>
      <c r="Q10" s="7">
        <v>17</v>
      </c>
      <c r="R10" s="7">
        <v>0</v>
      </c>
      <c r="S10" s="7">
        <v>3</v>
      </c>
      <c r="T10" s="7">
        <v>0</v>
      </c>
      <c r="U10" s="7">
        <v>0</v>
      </c>
      <c r="V10" s="7">
        <v>0</v>
      </c>
      <c r="W10" s="7">
        <v>0</v>
      </c>
      <c r="X10" s="7">
        <v>2</v>
      </c>
      <c r="Y10" s="7">
        <v>1</v>
      </c>
      <c r="Z10" s="7">
        <v>7</v>
      </c>
      <c r="AA10" s="7">
        <v>0</v>
      </c>
      <c r="AB10" s="7">
        <v>6</v>
      </c>
      <c r="AC10" s="7">
        <v>7</v>
      </c>
      <c r="AD10" s="7">
        <v>1</v>
      </c>
      <c r="AE10" s="7">
        <v>2</v>
      </c>
      <c r="AF10" s="7">
        <v>4</v>
      </c>
      <c r="AG10" s="7">
        <v>11</v>
      </c>
      <c r="AH10" s="7">
        <v>0</v>
      </c>
      <c r="AI10" s="7">
        <v>1</v>
      </c>
      <c r="AJ10" s="7">
        <v>1</v>
      </c>
      <c r="AK10" s="7">
        <v>3</v>
      </c>
      <c r="AL10" s="7">
        <v>5</v>
      </c>
      <c r="AM10" s="7">
        <v>0</v>
      </c>
      <c r="AN10" s="7">
        <v>0</v>
      </c>
      <c r="AO10" s="7">
        <v>17</v>
      </c>
      <c r="AP10" s="7">
        <v>13</v>
      </c>
      <c r="AQ10" s="7">
        <v>9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4</v>
      </c>
      <c r="BG10" s="7">
        <v>0</v>
      </c>
      <c r="BH10" s="7">
        <v>0</v>
      </c>
      <c r="BI10" s="7">
        <v>0</v>
      </c>
      <c r="BJ10" s="7">
        <v>0</v>
      </c>
      <c r="BK10" s="7">
        <v>30</v>
      </c>
      <c r="BL10" s="7">
        <v>0</v>
      </c>
      <c r="BM10" s="7">
        <v>4</v>
      </c>
      <c r="BN10" s="7">
        <v>0</v>
      </c>
      <c r="BO10" s="7">
        <v>0</v>
      </c>
      <c r="BP10" s="7">
        <v>5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10</v>
      </c>
      <c r="BY10" s="7">
        <v>0</v>
      </c>
      <c r="BZ10" s="7">
        <v>0</v>
      </c>
      <c r="CA10" s="7">
        <v>0</v>
      </c>
      <c r="CB10" s="7">
        <v>0</v>
      </c>
      <c r="CC10" s="7">
        <f aca="true" t="shared" si="0" ref="CC10:CC18">SUM(C10:CB10)</f>
        <v>225</v>
      </c>
      <c r="CF10" s="5"/>
      <c r="CG10" s="5"/>
      <c r="CH10" s="5"/>
      <c r="CI10" s="5"/>
      <c r="CJ10" s="5"/>
      <c r="CK10" s="5"/>
    </row>
    <row r="11" spans="3:89" s="2" customFormat="1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F11" s="5"/>
      <c r="CG11" s="5"/>
      <c r="CH11" s="5"/>
      <c r="CI11" s="5"/>
      <c r="CJ11" s="5"/>
      <c r="CK11" s="5"/>
    </row>
    <row r="12" spans="1:89" s="2" customFormat="1" ht="12.75">
      <c r="A12" s="2" t="s">
        <v>16</v>
      </c>
      <c r="B12" s="2" t="s">
        <v>18</v>
      </c>
      <c r="C12" s="7">
        <v>4</v>
      </c>
      <c r="D12" s="7">
        <v>14</v>
      </c>
      <c r="E12" s="7">
        <v>0</v>
      </c>
      <c r="F12" s="7">
        <v>1</v>
      </c>
      <c r="G12" s="7">
        <v>1</v>
      </c>
      <c r="H12" s="7">
        <v>1</v>
      </c>
      <c r="I12" s="7">
        <v>5</v>
      </c>
      <c r="J12" s="7">
        <v>3</v>
      </c>
      <c r="K12" s="7">
        <v>3</v>
      </c>
      <c r="L12" s="7">
        <v>8</v>
      </c>
      <c r="M12" s="7">
        <v>2</v>
      </c>
      <c r="N12" s="7">
        <v>33</v>
      </c>
      <c r="O12" s="7">
        <v>27</v>
      </c>
      <c r="P12" s="7">
        <v>1</v>
      </c>
      <c r="Q12" s="7">
        <v>49</v>
      </c>
      <c r="R12" s="7">
        <v>1</v>
      </c>
      <c r="S12" s="7">
        <v>8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7">
        <v>1</v>
      </c>
      <c r="Z12" s="7">
        <v>9</v>
      </c>
      <c r="AA12" s="7">
        <v>0</v>
      </c>
      <c r="AB12" s="7">
        <v>10</v>
      </c>
      <c r="AC12" s="7">
        <v>10</v>
      </c>
      <c r="AD12" s="7">
        <v>1</v>
      </c>
      <c r="AE12" s="7">
        <v>3</v>
      </c>
      <c r="AF12" s="7">
        <v>2</v>
      </c>
      <c r="AG12" s="7">
        <v>17</v>
      </c>
      <c r="AH12" s="7">
        <v>0</v>
      </c>
      <c r="AI12" s="7">
        <v>1</v>
      </c>
      <c r="AJ12" s="7">
        <v>7</v>
      </c>
      <c r="AK12" s="7">
        <v>3</v>
      </c>
      <c r="AL12" s="7">
        <v>10</v>
      </c>
      <c r="AM12" s="7">
        <v>0</v>
      </c>
      <c r="AN12" s="7">
        <v>0</v>
      </c>
      <c r="AO12" s="7">
        <v>16</v>
      </c>
      <c r="AP12" s="7">
        <v>12</v>
      </c>
      <c r="AQ12" s="7">
        <v>28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4</v>
      </c>
      <c r="BG12" s="7">
        <v>0</v>
      </c>
      <c r="BH12" s="7">
        <v>0</v>
      </c>
      <c r="BI12" s="7">
        <v>0</v>
      </c>
      <c r="BJ12" s="7">
        <v>0</v>
      </c>
      <c r="BK12" s="7">
        <v>37</v>
      </c>
      <c r="BL12" s="7">
        <v>0</v>
      </c>
      <c r="BM12" s="7">
        <v>3</v>
      </c>
      <c r="BN12" s="7">
        <v>0</v>
      </c>
      <c r="BO12" s="7">
        <v>0</v>
      </c>
      <c r="BP12" s="7">
        <v>17</v>
      </c>
      <c r="BQ12" s="7">
        <v>3</v>
      </c>
      <c r="BR12" s="7">
        <v>0</v>
      </c>
      <c r="BS12" s="7">
        <v>0</v>
      </c>
      <c r="BT12" s="7">
        <v>0</v>
      </c>
      <c r="BU12" s="7">
        <v>1</v>
      </c>
      <c r="BV12" s="7">
        <v>0</v>
      </c>
      <c r="BW12" s="7">
        <v>0</v>
      </c>
      <c r="BX12" s="7">
        <v>14</v>
      </c>
      <c r="BY12" s="7">
        <v>0</v>
      </c>
      <c r="BZ12" s="7">
        <v>0</v>
      </c>
      <c r="CA12" s="7">
        <v>0</v>
      </c>
      <c r="CB12" s="7">
        <v>0</v>
      </c>
      <c r="CC12" s="7">
        <f t="shared" si="0"/>
        <v>373</v>
      </c>
      <c r="CF12" s="5"/>
      <c r="CG12" s="5"/>
      <c r="CH12" s="5"/>
      <c r="CI12" s="5"/>
      <c r="CJ12" s="5"/>
      <c r="CK12" s="5"/>
    </row>
    <row r="13" spans="1:89" s="2" customFormat="1" ht="12.75">
      <c r="A13" s="2" t="s">
        <v>17</v>
      </c>
      <c r="B13" s="2" t="s">
        <v>19</v>
      </c>
      <c r="C13" s="7">
        <v>2</v>
      </c>
      <c r="D13" s="7">
        <v>15</v>
      </c>
      <c r="E13" s="7">
        <v>2</v>
      </c>
      <c r="F13" s="7">
        <v>0</v>
      </c>
      <c r="G13" s="7">
        <v>7</v>
      </c>
      <c r="H13" s="7">
        <v>2</v>
      </c>
      <c r="I13" s="7">
        <v>2</v>
      </c>
      <c r="J13" s="7">
        <v>0</v>
      </c>
      <c r="K13" s="7">
        <v>2</v>
      </c>
      <c r="L13" s="7">
        <v>12</v>
      </c>
      <c r="M13" s="7">
        <v>1</v>
      </c>
      <c r="N13" s="7">
        <v>14</v>
      </c>
      <c r="O13" s="7">
        <v>11</v>
      </c>
      <c r="P13" s="7">
        <v>5</v>
      </c>
      <c r="Q13" s="7">
        <v>20</v>
      </c>
      <c r="R13" s="7">
        <v>0</v>
      </c>
      <c r="S13" s="7">
        <v>8</v>
      </c>
      <c r="T13" s="7">
        <v>0</v>
      </c>
      <c r="U13" s="7">
        <v>0</v>
      </c>
      <c r="V13" s="7">
        <v>0</v>
      </c>
      <c r="W13" s="7">
        <v>1</v>
      </c>
      <c r="X13" s="7">
        <v>2</v>
      </c>
      <c r="Y13" s="7">
        <v>0</v>
      </c>
      <c r="Z13" s="7">
        <v>5</v>
      </c>
      <c r="AA13" s="7">
        <v>0</v>
      </c>
      <c r="AB13" s="7">
        <v>6</v>
      </c>
      <c r="AC13" s="7">
        <v>6</v>
      </c>
      <c r="AD13" s="7">
        <v>1</v>
      </c>
      <c r="AE13" s="7">
        <v>4</v>
      </c>
      <c r="AF13" s="7">
        <v>3</v>
      </c>
      <c r="AG13" s="7">
        <v>7</v>
      </c>
      <c r="AH13" s="7">
        <v>0</v>
      </c>
      <c r="AI13" s="7">
        <v>1</v>
      </c>
      <c r="AJ13" s="7">
        <v>0</v>
      </c>
      <c r="AK13" s="7">
        <v>3</v>
      </c>
      <c r="AL13" s="7">
        <v>5</v>
      </c>
      <c r="AM13" s="7">
        <v>0</v>
      </c>
      <c r="AN13" s="7">
        <v>0</v>
      </c>
      <c r="AO13" s="7">
        <v>16</v>
      </c>
      <c r="AP13" s="7">
        <v>16</v>
      </c>
      <c r="AQ13" s="7">
        <v>11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4</v>
      </c>
      <c r="BG13" s="7">
        <v>0</v>
      </c>
      <c r="BH13" s="7">
        <v>0</v>
      </c>
      <c r="BI13" s="7">
        <v>0</v>
      </c>
      <c r="BJ13" s="7">
        <v>0</v>
      </c>
      <c r="BK13" s="7">
        <v>20</v>
      </c>
      <c r="BL13" s="7">
        <v>0</v>
      </c>
      <c r="BM13" s="7">
        <v>2</v>
      </c>
      <c r="BN13" s="7">
        <v>1</v>
      </c>
      <c r="BO13" s="7">
        <v>0</v>
      </c>
      <c r="BP13" s="7">
        <v>4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6</v>
      </c>
      <c r="BY13" s="7">
        <v>0</v>
      </c>
      <c r="BZ13" s="7">
        <v>0</v>
      </c>
      <c r="CA13" s="7">
        <v>0</v>
      </c>
      <c r="CB13" s="7">
        <v>0</v>
      </c>
      <c r="CC13" s="7">
        <f t="shared" si="0"/>
        <v>227</v>
      </c>
      <c r="CF13" s="5"/>
      <c r="CG13" s="5"/>
      <c r="CH13" s="5"/>
      <c r="CI13" s="5"/>
      <c r="CJ13" s="5"/>
      <c r="CK13" s="5"/>
    </row>
    <row r="14" spans="2:81" ht="12.75"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7"/>
    </row>
    <row r="15" spans="1:81" ht="12.75">
      <c r="A15" s="2" t="s">
        <v>16</v>
      </c>
      <c r="B15" s="4" t="s">
        <v>21</v>
      </c>
      <c r="C15" s="6">
        <v>2</v>
      </c>
      <c r="D15" s="6">
        <v>19</v>
      </c>
      <c r="E15" s="6">
        <v>0</v>
      </c>
      <c r="F15" s="6">
        <v>0</v>
      </c>
      <c r="G15" s="6">
        <v>1</v>
      </c>
      <c r="H15" s="6">
        <v>1</v>
      </c>
      <c r="I15" s="6">
        <v>2</v>
      </c>
      <c r="J15" s="6">
        <v>1</v>
      </c>
      <c r="K15" s="6">
        <v>3</v>
      </c>
      <c r="L15" s="6">
        <v>11</v>
      </c>
      <c r="M15" s="6">
        <v>2</v>
      </c>
      <c r="N15" s="6">
        <v>32</v>
      </c>
      <c r="O15" s="6">
        <v>22</v>
      </c>
      <c r="P15" s="6">
        <v>3</v>
      </c>
      <c r="Q15" s="6">
        <v>38</v>
      </c>
      <c r="R15" s="6">
        <v>0</v>
      </c>
      <c r="S15" s="6">
        <v>12</v>
      </c>
      <c r="T15" s="6">
        <v>0</v>
      </c>
      <c r="U15" s="6">
        <v>2</v>
      </c>
      <c r="V15" s="6">
        <v>0</v>
      </c>
      <c r="W15" s="6">
        <v>0</v>
      </c>
      <c r="X15" s="6">
        <v>1</v>
      </c>
      <c r="Y15" s="6">
        <v>1</v>
      </c>
      <c r="Z15" s="6">
        <v>11</v>
      </c>
      <c r="AA15" s="6">
        <v>0</v>
      </c>
      <c r="AB15" s="6">
        <v>14</v>
      </c>
      <c r="AC15" s="6">
        <v>9</v>
      </c>
      <c r="AD15" s="6">
        <v>2</v>
      </c>
      <c r="AE15" s="6">
        <v>4</v>
      </c>
      <c r="AF15" s="6">
        <v>3</v>
      </c>
      <c r="AG15" s="6">
        <v>18</v>
      </c>
      <c r="AH15" s="6">
        <v>0</v>
      </c>
      <c r="AI15" s="6">
        <v>1</v>
      </c>
      <c r="AJ15" s="6">
        <v>6</v>
      </c>
      <c r="AK15" s="6">
        <v>2</v>
      </c>
      <c r="AL15" s="6">
        <v>7</v>
      </c>
      <c r="AM15" s="6">
        <v>0</v>
      </c>
      <c r="AN15" s="6">
        <v>0</v>
      </c>
      <c r="AO15" s="6">
        <v>13</v>
      </c>
      <c r="AP15" s="6">
        <v>16</v>
      </c>
      <c r="AQ15" s="6">
        <v>16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1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6</v>
      </c>
      <c r="BG15" s="6">
        <v>0</v>
      </c>
      <c r="BH15" s="6">
        <v>0</v>
      </c>
      <c r="BI15" s="6">
        <v>0</v>
      </c>
      <c r="BJ15" s="6">
        <v>0</v>
      </c>
      <c r="BK15" s="6">
        <v>39</v>
      </c>
      <c r="BL15" s="6">
        <v>0</v>
      </c>
      <c r="BM15" s="6">
        <v>3</v>
      </c>
      <c r="BN15" s="6">
        <v>1</v>
      </c>
      <c r="BO15" s="6">
        <v>0</v>
      </c>
      <c r="BP15" s="6">
        <v>12</v>
      </c>
      <c r="BQ15" s="6">
        <v>1</v>
      </c>
      <c r="BR15" s="6">
        <v>0</v>
      </c>
      <c r="BS15" s="6">
        <v>0</v>
      </c>
      <c r="BT15" s="6">
        <v>0</v>
      </c>
      <c r="BU15" s="6">
        <v>1</v>
      </c>
      <c r="BV15" s="6">
        <v>0</v>
      </c>
      <c r="BW15" s="6">
        <v>0</v>
      </c>
      <c r="BX15" s="6">
        <v>11</v>
      </c>
      <c r="BY15" s="6">
        <v>0</v>
      </c>
      <c r="BZ15" s="6">
        <v>0</v>
      </c>
      <c r="CA15" s="6">
        <v>0</v>
      </c>
      <c r="CB15" s="6">
        <v>0</v>
      </c>
      <c r="CC15" s="7">
        <f t="shared" si="0"/>
        <v>350</v>
      </c>
    </row>
    <row r="16" spans="1:81" ht="12.75">
      <c r="A16" s="2" t="s">
        <v>20</v>
      </c>
      <c r="B16" s="4" t="s">
        <v>22</v>
      </c>
      <c r="C16" s="6">
        <v>4</v>
      </c>
      <c r="D16" s="6">
        <v>11</v>
      </c>
      <c r="E16" s="6">
        <v>2</v>
      </c>
      <c r="F16" s="6">
        <v>1</v>
      </c>
      <c r="G16" s="6">
        <v>7</v>
      </c>
      <c r="H16" s="6">
        <v>2</v>
      </c>
      <c r="I16" s="6">
        <v>5</v>
      </c>
      <c r="J16" s="6">
        <v>2</v>
      </c>
      <c r="K16" s="6">
        <v>2</v>
      </c>
      <c r="L16" s="6">
        <v>10</v>
      </c>
      <c r="M16" s="6">
        <v>1</v>
      </c>
      <c r="N16" s="6">
        <v>11</v>
      </c>
      <c r="O16" s="6">
        <v>17</v>
      </c>
      <c r="P16" s="6">
        <v>3</v>
      </c>
      <c r="Q16" s="6">
        <v>29</v>
      </c>
      <c r="R16" s="6">
        <v>1</v>
      </c>
      <c r="S16" s="6">
        <v>4</v>
      </c>
      <c r="T16" s="6">
        <v>0</v>
      </c>
      <c r="U16" s="6">
        <v>0</v>
      </c>
      <c r="V16" s="6">
        <v>0</v>
      </c>
      <c r="W16" s="6">
        <v>2</v>
      </c>
      <c r="X16" s="6">
        <v>1</v>
      </c>
      <c r="Y16" s="6">
        <v>0</v>
      </c>
      <c r="Z16" s="6">
        <v>3</v>
      </c>
      <c r="AA16" s="6">
        <v>0</v>
      </c>
      <c r="AB16" s="6">
        <v>0</v>
      </c>
      <c r="AC16" s="6">
        <v>7</v>
      </c>
      <c r="AD16" s="6">
        <v>0</v>
      </c>
      <c r="AE16" s="6">
        <v>2</v>
      </c>
      <c r="AF16" s="6">
        <v>2</v>
      </c>
      <c r="AG16" s="6">
        <v>6</v>
      </c>
      <c r="AH16" s="6">
        <v>0</v>
      </c>
      <c r="AI16" s="6">
        <v>1</v>
      </c>
      <c r="AJ16" s="6">
        <v>1</v>
      </c>
      <c r="AK16" s="6">
        <v>4</v>
      </c>
      <c r="AL16" s="6">
        <v>7</v>
      </c>
      <c r="AM16" s="6">
        <v>0</v>
      </c>
      <c r="AN16" s="6">
        <v>0</v>
      </c>
      <c r="AO16" s="6">
        <v>17</v>
      </c>
      <c r="AP16" s="6">
        <v>14</v>
      </c>
      <c r="AQ16" s="6">
        <v>20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2</v>
      </c>
      <c r="BG16" s="6">
        <v>0</v>
      </c>
      <c r="BH16" s="6">
        <v>0</v>
      </c>
      <c r="BI16" s="6">
        <v>0</v>
      </c>
      <c r="BJ16" s="6">
        <v>0</v>
      </c>
      <c r="BK16" s="6">
        <v>18</v>
      </c>
      <c r="BL16" s="6">
        <v>0</v>
      </c>
      <c r="BM16" s="6">
        <v>2</v>
      </c>
      <c r="BN16" s="6">
        <v>0</v>
      </c>
      <c r="BO16" s="6">
        <v>0</v>
      </c>
      <c r="BP16" s="6">
        <v>9</v>
      </c>
      <c r="BQ16" s="6">
        <v>1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9</v>
      </c>
      <c r="BY16" s="6">
        <v>0</v>
      </c>
      <c r="BZ16" s="6">
        <v>0</v>
      </c>
      <c r="CA16" s="6">
        <v>0</v>
      </c>
      <c r="CB16" s="6">
        <v>0</v>
      </c>
      <c r="CC16" s="7">
        <f t="shared" si="0"/>
        <v>240</v>
      </c>
    </row>
    <row r="17" spans="2:81" ht="12.75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7"/>
    </row>
    <row r="18" spans="1:81" ht="12.75">
      <c r="A18" t="s">
        <v>8</v>
      </c>
      <c r="C18" s="6">
        <v>7</v>
      </c>
      <c r="D18" s="6">
        <v>33</v>
      </c>
      <c r="E18" s="6">
        <v>2</v>
      </c>
      <c r="F18" s="6">
        <v>1</v>
      </c>
      <c r="G18" s="6">
        <v>8</v>
      </c>
      <c r="H18" s="6">
        <v>3</v>
      </c>
      <c r="I18" s="6">
        <v>7</v>
      </c>
      <c r="J18" s="6">
        <v>4</v>
      </c>
      <c r="K18" s="6">
        <v>5</v>
      </c>
      <c r="L18" s="6">
        <v>21</v>
      </c>
      <c r="M18" s="6">
        <v>3</v>
      </c>
      <c r="N18" s="6">
        <v>51</v>
      </c>
      <c r="O18" s="6">
        <v>41</v>
      </c>
      <c r="P18" s="6">
        <v>6</v>
      </c>
      <c r="Q18" s="6">
        <v>72</v>
      </c>
      <c r="R18" s="6">
        <v>1</v>
      </c>
      <c r="S18" s="6">
        <v>17</v>
      </c>
      <c r="T18" s="6">
        <v>0</v>
      </c>
      <c r="U18" s="6">
        <v>2</v>
      </c>
      <c r="V18" s="6">
        <v>0</v>
      </c>
      <c r="W18" s="6">
        <v>2</v>
      </c>
      <c r="X18" s="6">
        <v>2</v>
      </c>
      <c r="Y18" s="6">
        <v>1</v>
      </c>
      <c r="Z18" s="6">
        <v>14</v>
      </c>
      <c r="AA18" s="6">
        <v>0</v>
      </c>
      <c r="AB18" s="6">
        <v>17</v>
      </c>
      <c r="AC18" s="6">
        <v>18</v>
      </c>
      <c r="AD18" s="6">
        <v>3</v>
      </c>
      <c r="AE18" s="6">
        <v>8</v>
      </c>
      <c r="AF18" s="6">
        <v>7</v>
      </c>
      <c r="AG18" s="6">
        <v>25</v>
      </c>
      <c r="AH18" s="6">
        <v>0</v>
      </c>
      <c r="AI18" s="6">
        <v>2</v>
      </c>
      <c r="AJ18" s="6">
        <v>9</v>
      </c>
      <c r="AK18" s="6">
        <v>7</v>
      </c>
      <c r="AL18" s="6">
        <v>15</v>
      </c>
      <c r="AM18" s="6">
        <v>0</v>
      </c>
      <c r="AN18" s="6">
        <v>0</v>
      </c>
      <c r="AO18" s="6">
        <v>34</v>
      </c>
      <c r="AP18" s="6">
        <v>32</v>
      </c>
      <c r="AQ18" s="6">
        <v>40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1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9</v>
      </c>
      <c r="BG18" s="6">
        <v>0</v>
      </c>
      <c r="BH18" s="6">
        <v>0</v>
      </c>
      <c r="BI18" s="6">
        <v>0</v>
      </c>
      <c r="BJ18" s="6">
        <v>0</v>
      </c>
      <c r="BK18" s="6">
        <v>62</v>
      </c>
      <c r="BL18" s="6">
        <v>0</v>
      </c>
      <c r="BM18" s="6">
        <v>5</v>
      </c>
      <c r="BN18" s="6">
        <v>1</v>
      </c>
      <c r="BO18" s="6">
        <v>0</v>
      </c>
      <c r="BP18" s="6">
        <v>21</v>
      </c>
      <c r="BQ18" s="6">
        <v>3</v>
      </c>
      <c r="BR18" s="6">
        <v>0</v>
      </c>
      <c r="BS18" s="6">
        <v>0</v>
      </c>
      <c r="BT18" s="6">
        <v>0</v>
      </c>
      <c r="BU18" s="6">
        <v>1</v>
      </c>
      <c r="BV18" s="6">
        <v>0</v>
      </c>
      <c r="BW18" s="6">
        <v>0</v>
      </c>
      <c r="BX18" s="6">
        <v>20</v>
      </c>
      <c r="BY18" s="6">
        <v>0</v>
      </c>
      <c r="BZ18" s="6">
        <v>0</v>
      </c>
      <c r="CA18" s="6">
        <v>0</v>
      </c>
      <c r="CB18" s="6">
        <v>0</v>
      </c>
      <c r="CC18" s="7">
        <f t="shared" si="0"/>
        <v>643</v>
      </c>
    </row>
    <row r="19" spans="1:81" ht="12.75">
      <c r="A19" t="s">
        <v>9</v>
      </c>
      <c r="C19" s="6">
        <v>1599</v>
      </c>
      <c r="D19" s="6">
        <v>4556</v>
      </c>
      <c r="E19" s="6">
        <v>904</v>
      </c>
      <c r="F19" s="6">
        <v>1775</v>
      </c>
      <c r="G19" s="6">
        <v>1528</v>
      </c>
      <c r="H19" s="6">
        <v>932</v>
      </c>
      <c r="I19" s="6">
        <v>1464</v>
      </c>
      <c r="J19" s="6">
        <v>1516</v>
      </c>
      <c r="K19" s="6">
        <v>1340</v>
      </c>
      <c r="L19" s="6">
        <v>3290</v>
      </c>
      <c r="M19" s="6">
        <v>2502</v>
      </c>
      <c r="N19" s="6">
        <v>4074</v>
      </c>
      <c r="O19" s="6">
        <v>2115</v>
      </c>
      <c r="P19" s="6">
        <v>2288</v>
      </c>
      <c r="Q19" s="6">
        <v>2846</v>
      </c>
      <c r="R19" s="6">
        <v>1231</v>
      </c>
      <c r="S19" s="6">
        <v>3004</v>
      </c>
      <c r="T19" s="6">
        <v>489</v>
      </c>
      <c r="U19" s="6">
        <v>292</v>
      </c>
      <c r="V19" s="6">
        <v>1770</v>
      </c>
      <c r="W19" s="6">
        <v>527</v>
      </c>
      <c r="X19" s="6">
        <v>354</v>
      </c>
      <c r="Y19" s="6">
        <v>121</v>
      </c>
      <c r="Z19" s="6">
        <v>2052</v>
      </c>
      <c r="AA19" s="6">
        <v>1032</v>
      </c>
      <c r="AB19" s="6">
        <v>2116</v>
      </c>
      <c r="AC19" s="6">
        <v>2811</v>
      </c>
      <c r="AD19" s="6">
        <v>338</v>
      </c>
      <c r="AE19" s="6">
        <v>763</v>
      </c>
      <c r="AF19" s="6">
        <v>2193</v>
      </c>
      <c r="AG19" s="6">
        <v>4219</v>
      </c>
      <c r="AH19" s="6">
        <v>0</v>
      </c>
      <c r="AI19" s="6">
        <v>1121</v>
      </c>
      <c r="AJ19" s="6">
        <v>4076</v>
      </c>
      <c r="AK19" s="6">
        <v>3101</v>
      </c>
      <c r="AL19" s="6">
        <v>2957</v>
      </c>
      <c r="AM19" s="6">
        <v>173</v>
      </c>
      <c r="AN19" s="6">
        <v>337</v>
      </c>
      <c r="AO19" s="6">
        <v>4320</v>
      </c>
      <c r="AP19" s="6">
        <v>4564</v>
      </c>
      <c r="AQ19" s="6">
        <v>3892</v>
      </c>
      <c r="AR19" s="6">
        <v>0</v>
      </c>
      <c r="AS19" s="6">
        <v>37</v>
      </c>
      <c r="AT19" s="6">
        <v>143</v>
      </c>
      <c r="AU19" s="6">
        <v>150</v>
      </c>
      <c r="AV19" s="6">
        <v>253</v>
      </c>
      <c r="AW19" s="6">
        <v>430</v>
      </c>
      <c r="AX19" s="6">
        <v>220</v>
      </c>
      <c r="AY19" s="6">
        <v>205</v>
      </c>
      <c r="AZ19" s="6">
        <v>3</v>
      </c>
      <c r="BA19" s="6">
        <v>0</v>
      </c>
      <c r="BB19" s="6">
        <v>14</v>
      </c>
      <c r="BC19" s="6">
        <v>1</v>
      </c>
      <c r="BD19" s="6">
        <v>17</v>
      </c>
      <c r="BE19" s="6">
        <v>298</v>
      </c>
      <c r="BF19" s="6">
        <v>438</v>
      </c>
      <c r="BG19" s="6">
        <v>31</v>
      </c>
      <c r="BH19" s="6">
        <v>93</v>
      </c>
      <c r="BI19" s="6">
        <v>56</v>
      </c>
      <c r="BJ19" s="6">
        <v>0</v>
      </c>
      <c r="BK19" s="6">
        <v>4445</v>
      </c>
      <c r="BL19" s="6">
        <v>0</v>
      </c>
      <c r="BM19" s="6">
        <v>150</v>
      </c>
      <c r="BN19" s="6">
        <v>278</v>
      </c>
      <c r="BO19" s="6">
        <v>0</v>
      </c>
      <c r="BP19" s="6">
        <v>3006</v>
      </c>
      <c r="BQ19" s="6">
        <v>645</v>
      </c>
      <c r="BR19" s="6">
        <v>126</v>
      </c>
      <c r="BS19" s="6">
        <v>45</v>
      </c>
      <c r="BT19" s="6">
        <v>83</v>
      </c>
      <c r="BU19" s="6">
        <v>503</v>
      </c>
      <c r="BV19" s="6">
        <v>199</v>
      </c>
      <c r="BW19" s="6">
        <v>67</v>
      </c>
      <c r="BX19" s="6">
        <v>2901</v>
      </c>
      <c r="BY19" s="6">
        <v>61</v>
      </c>
      <c r="BZ19" s="6">
        <v>248</v>
      </c>
      <c r="CA19" s="6">
        <v>0</v>
      </c>
      <c r="CB19" s="6">
        <v>0</v>
      </c>
      <c r="CC19" s="6">
        <f>SUM(C19:CB19)</f>
        <v>95728</v>
      </c>
    </row>
    <row r="20" spans="1:82" ht="12.75">
      <c r="A20" t="s">
        <v>10</v>
      </c>
      <c r="C20" s="8">
        <f>(C18/C19)*1</f>
        <v>0.004377736085053158</v>
      </c>
      <c r="D20" s="8">
        <f>(D18/D19)*1</f>
        <v>0.007243195785776997</v>
      </c>
      <c r="E20" s="8">
        <f>(E18/E19)*1</f>
        <v>0.0022123893805309734</v>
      </c>
      <c r="F20" s="8">
        <f>(F18/F19)*1</f>
        <v>0.0005633802816901409</v>
      </c>
      <c r="G20" s="8">
        <f aca="true" t="shared" si="1" ref="G20:AL20">(G18/G19)*1</f>
        <v>0.005235602094240838</v>
      </c>
      <c r="H20" s="8">
        <f t="shared" si="1"/>
        <v>0.003218884120171674</v>
      </c>
      <c r="I20" s="8">
        <f t="shared" si="1"/>
        <v>0.0047814207650273225</v>
      </c>
      <c r="J20" s="8">
        <f t="shared" si="1"/>
        <v>0.002638522427440633</v>
      </c>
      <c r="K20" s="8">
        <f t="shared" si="1"/>
        <v>0.0037313432835820895</v>
      </c>
      <c r="L20" s="8">
        <f t="shared" si="1"/>
        <v>0.006382978723404255</v>
      </c>
      <c r="M20" s="8">
        <f t="shared" si="1"/>
        <v>0.001199040767386091</v>
      </c>
      <c r="N20" s="8">
        <f t="shared" si="1"/>
        <v>0.012518409425625921</v>
      </c>
      <c r="O20" s="8">
        <f t="shared" si="1"/>
        <v>0.01938534278959811</v>
      </c>
      <c r="P20" s="8">
        <f t="shared" si="1"/>
        <v>0.0026223776223776225</v>
      </c>
      <c r="Q20" s="8">
        <f t="shared" si="1"/>
        <v>0.025298664792691498</v>
      </c>
      <c r="R20" s="8">
        <f t="shared" si="1"/>
        <v>0.0008123476848090983</v>
      </c>
      <c r="S20" s="8">
        <f t="shared" si="1"/>
        <v>0.005659121171770972</v>
      </c>
      <c r="T20" s="8">
        <f t="shared" si="1"/>
        <v>0</v>
      </c>
      <c r="U20" s="8">
        <f t="shared" si="1"/>
        <v>0.00684931506849315</v>
      </c>
      <c r="V20" s="8">
        <f t="shared" si="1"/>
        <v>0</v>
      </c>
      <c r="W20" s="8">
        <f t="shared" si="1"/>
        <v>0.003795066413662239</v>
      </c>
      <c r="X20" s="8">
        <f t="shared" si="1"/>
        <v>0.005649717514124294</v>
      </c>
      <c r="Y20" s="8">
        <f t="shared" si="1"/>
        <v>0.008264462809917356</v>
      </c>
      <c r="Z20" s="8">
        <f t="shared" si="1"/>
        <v>0.00682261208576998</v>
      </c>
      <c r="AA20" s="8">
        <f t="shared" si="1"/>
        <v>0</v>
      </c>
      <c r="AB20" s="8">
        <f t="shared" si="1"/>
        <v>0.008034026465028356</v>
      </c>
      <c r="AC20" s="8">
        <f t="shared" si="1"/>
        <v>0.0064034151547491995</v>
      </c>
      <c r="AD20" s="8">
        <f t="shared" si="1"/>
        <v>0.008875739644970414</v>
      </c>
      <c r="AE20" s="8">
        <f t="shared" si="1"/>
        <v>0.010484927916120577</v>
      </c>
      <c r="AF20" s="8">
        <f t="shared" si="1"/>
        <v>0.0031919744642042863</v>
      </c>
      <c r="AG20" s="8">
        <f t="shared" si="1"/>
        <v>0.005925574780753733</v>
      </c>
      <c r="AH20" s="8">
        <v>0</v>
      </c>
      <c r="AI20" s="8">
        <f t="shared" si="1"/>
        <v>0.001784121320249777</v>
      </c>
      <c r="AJ20" s="8">
        <f t="shared" si="1"/>
        <v>0.002208047105004907</v>
      </c>
      <c r="AK20" s="8">
        <f t="shared" si="1"/>
        <v>0.002257336343115124</v>
      </c>
      <c r="AL20" s="8">
        <f t="shared" si="1"/>
        <v>0.005072708826513358</v>
      </c>
      <c r="AM20" s="8">
        <f aca="true" t="shared" si="2" ref="AM20:BQ20">(AM18/AM19)*1</f>
        <v>0</v>
      </c>
      <c r="AN20" s="8">
        <f t="shared" si="2"/>
        <v>0</v>
      </c>
      <c r="AO20" s="8">
        <f t="shared" si="2"/>
        <v>0.00787037037037037</v>
      </c>
      <c r="AP20" s="8">
        <f t="shared" si="2"/>
        <v>0.007011393514460999</v>
      </c>
      <c r="AQ20" s="8">
        <f t="shared" si="2"/>
        <v>0.010277492291880781</v>
      </c>
      <c r="AR20" s="8">
        <v>0</v>
      </c>
      <c r="AS20" s="8">
        <f t="shared" si="2"/>
        <v>0</v>
      </c>
      <c r="AT20" s="8">
        <f t="shared" si="2"/>
        <v>0</v>
      </c>
      <c r="AU20" s="8">
        <f t="shared" si="2"/>
        <v>0</v>
      </c>
      <c r="AV20" s="8">
        <f t="shared" si="2"/>
        <v>0</v>
      </c>
      <c r="AW20" s="8">
        <f t="shared" si="2"/>
        <v>0.002325581395348837</v>
      </c>
      <c r="AX20" s="8">
        <f t="shared" si="2"/>
        <v>0</v>
      </c>
      <c r="AY20" s="8">
        <f t="shared" si="2"/>
        <v>0</v>
      </c>
      <c r="AZ20" s="8">
        <f t="shared" si="2"/>
        <v>0</v>
      </c>
      <c r="BA20" s="8">
        <v>0</v>
      </c>
      <c r="BB20" s="8">
        <f t="shared" si="2"/>
        <v>0</v>
      </c>
      <c r="BC20" s="8">
        <f t="shared" si="2"/>
        <v>0</v>
      </c>
      <c r="BD20" s="8">
        <f t="shared" si="2"/>
        <v>0</v>
      </c>
      <c r="BE20" s="8">
        <f t="shared" si="2"/>
        <v>0</v>
      </c>
      <c r="BF20" s="8">
        <f t="shared" si="2"/>
        <v>0.02054794520547945</v>
      </c>
      <c r="BG20" s="8">
        <f t="shared" si="2"/>
        <v>0</v>
      </c>
      <c r="BH20" s="8">
        <f t="shared" si="2"/>
        <v>0</v>
      </c>
      <c r="BI20" s="8">
        <f t="shared" si="2"/>
        <v>0</v>
      </c>
      <c r="BJ20" s="8">
        <v>0</v>
      </c>
      <c r="BK20" s="8">
        <f t="shared" si="2"/>
        <v>0.013948256467941508</v>
      </c>
      <c r="BL20" s="8">
        <v>0</v>
      </c>
      <c r="BM20" s="8">
        <f t="shared" si="2"/>
        <v>0.03333333333333333</v>
      </c>
      <c r="BN20" s="8">
        <f t="shared" si="2"/>
        <v>0.0035971223021582736</v>
      </c>
      <c r="BO20" s="8">
        <v>0</v>
      </c>
      <c r="BP20" s="8">
        <f t="shared" si="2"/>
        <v>0.006986027944111776</v>
      </c>
      <c r="BQ20" s="8">
        <f t="shared" si="2"/>
        <v>0.004651162790697674</v>
      </c>
      <c r="BR20" s="8">
        <v>0</v>
      </c>
      <c r="BS20" s="8">
        <f>(BS18/BS19)*1</f>
        <v>0</v>
      </c>
      <c r="BT20" s="8">
        <v>0</v>
      </c>
      <c r="BU20" s="8">
        <f aca="true" t="shared" si="3" ref="BU20:CC20">(BU18/BU19)*1</f>
        <v>0.0019880715705765406</v>
      </c>
      <c r="BV20" s="8">
        <f t="shared" si="3"/>
        <v>0</v>
      </c>
      <c r="BW20" s="8">
        <f t="shared" si="3"/>
        <v>0</v>
      </c>
      <c r="BX20" s="8">
        <f t="shared" si="3"/>
        <v>0.006894174422612892</v>
      </c>
      <c r="BY20" s="8">
        <f t="shared" si="3"/>
        <v>0</v>
      </c>
      <c r="BZ20" s="8">
        <f t="shared" si="3"/>
        <v>0</v>
      </c>
      <c r="CA20" s="8">
        <v>0</v>
      </c>
      <c r="CB20" s="8">
        <v>0</v>
      </c>
      <c r="CC20" s="8">
        <f t="shared" si="3"/>
        <v>0.0067169480193882665</v>
      </c>
      <c r="CD20" s="8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"/>
  <sheetViews>
    <sheetView zoomScalePageLayoutView="0" workbookViewId="0" topLeftCell="A1">
      <pane xSplit="2" ySplit="7" topLeftCell="B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2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3" width="9.140625" style="0" customWidth="1"/>
    <col min="4" max="82" width="9.140625" style="1" customWidth="1"/>
    <col min="83" max="83" width="11.00390625" style="6" customWidth="1"/>
    <col min="84" max="90" width="9.140625" style="1" customWidth="1"/>
  </cols>
  <sheetData>
    <row r="1" ht="12.75">
      <c r="A1" s="3">
        <v>42514</v>
      </c>
    </row>
    <row r="2" ht="12.75">
      <c r="A2" t="s">
        <v>23</v>
      </c>
    </row>
    <row r="3" ht="12.75">
      <c r="A3" t="s">
        <v>12</v>
      </c>
    </row>
    <row r="6" spans="1:82" ht="12.75">
      <c r="A6" s="1" t="s">
        <v>0</v>
      </c>
      <c r="B6" s="1" t="s">
        <v>1</v>
      </c>
      <c r="C6" s="1" t="s">
        <v>11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5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6</v>
      </c>
      <c r="AD6" s="1" t="s">
        <v>3</v>
      </c>
      <c r="AE6" s="1" t="s">
        <v>6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6</v>
      </c>
      <c r="CD6" s="6" t="s">
        <v>2</v>
      </c>
    </row>
    <row r="7" spans="4:82" ht="12.75"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56</v>
      </c>
      <c r="BF7" s="1">
        <v>57</v>
      </c>
      <c r="BG7" s="1">
        <v>58</v>
      </c>
      <c r="BH7" s="1">
        <v>59</v>
      </c>
      <c r="BI7" s="1">
        <v>60</v>
      </c>
      <c r="BJ7" s="1">
        <v>61</v>
      </c>
      <c r="BK7" s="1">
        <v>62</v>
      </c>
      <c r="BL7" s="1">
        <v>63</v>
      </c>
      <c r="BM7" s="1">
        <v>64</v>
      </c>
      <c r="BN7" s="1">
        <v>65</v>
      </c>
      <c r="BO7" s="1">
        <v>67</v>
      </c>
      <c r="BP7" s="1">
        <v>68</v>
      </c>
      <c r="BQ7" s="1">
        <v>69</v>
      </c>
      <c r="BR7" s="1">
        <v>70</v>
      </c>
      <c r="BS7" s="1">
        <v>71</v>
      </c>
      <c r="BT7" s="1">
        <v>72</v>
      </c>
      <c r="BU7" s="1">
        <v>74</v>
      </c>
      <c r="BV7" s="1">
        <v>77</v>
      </c>
      <c r="BW7" s="1">
        <v>78</v>
      </c>
      <c r="BX7" s="1">
        <v>79</v>
      </c>
      <c r="BY7" s="1">
        <v>80</v>
      </c>
      <c r="BZ7" s="1">
        <v>81</v>
      </c>
      <c r="CA7" s="1">
        <v>82</v>
      </c>
      <c r="CB7" s="1">
        <v>83</v>
      </c>
      <c r="CC7" s="1">
        <v>101</v>
      </c>
      <c r="CD7" s="6" t="s">
        <v>4</v>
      </c>
    </row>
    <row r="8" spans="1:82" ht="12.75">
      <c r="A8" s="2" t="s">
        <v>13</v>
      </c>
      <c r="B8" s="2" t="s">
        <v>14</v>
      </c>
      <c r="C8" s="7">
        <v>405</v>
      </c>
      <c r="D8" s="6">
        <v>3</v>
      </c>
      <c r="E8" s="6">
        <v>2</v>
      </c>
      <c r="F8" s="6">
        <v>2</v>
      </c>
      <c r="G8" s="6">
        <v>0</v>
      </c>
      <c r="H8" s="6">
        <v>3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2</v>
      </c>
      <c r="O8" s="6">
        <v>4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2</v>
      </c>
      <c r="Z8" s="6">
        <v>0</v>
      </c>
      <c r="AA8" s="6">
        <v>0</v>
      </c>
      <c r="AB8" s="6">
        <v>0</v>
      </c>
      <c r="AC8" s="6">
        <v>2</v>
      </c>
      <c r="AD8" s="6">
        <v>3</v>
      </c>
      <c r="AE8" s="6">
        <v>0</v>
      </c>
      <c r="AF8" s="6">
        <v>0</v>
      </c>
      <c r="AG8" s="6">
        <v>0</v>
      </c>
      <c r="AH8" s="6">
        <v>4</v>
      </c>
      <c r="AI8" s="6">
        <v>0</v>
      </c>
      <c r="AJ8" s="6">
        <v>0</v>
      </c>
      <c r="AK8" s="6">
        <v>2</v>
      </c>
      <c r="AL8" s="6">
        <v>0</v>
      </c>
      <c r="AM8" s="6">
        <v>5</v>
      </c>
      <c r="AN8" s="6">
        <v>0</v>
      </c>
      <c r="AO8" s="6">
        <v>0</v>
      </c>
      <c r="AP8" s="6">
        <v>3</v>
      </c>
      <c r="AQ8" s="6">
        <v>5</v>
      </c>
      <c r="AR8" s="6">
        <v>6</v>
      </c>
      <c r="AS8" s="6">
        <v>0</v>
      </c>
      <c r="AT8" s="6">
        <v>0</v>
      </c>
      <c r="AU8" s="6">
        <v>0</v>
      </c>
      <c r="AV8" s="6">
        <v>1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8</v>
      </c>
      <c r="BM8" s="6">
        <v>0</v>
      </c>
      <c r="BN8" s="6">
        <v>1</v>
      </c>
      <c r="BO8" s="6">
        <v>0</v>
      </c>
      <c r="BP8" s="6">
        <v>0</v>
      </c>
      <c r="BQ8" s="6">
        <v>3</v>
      </c>
      <c r="BR8" s="6">
        <v>0</v>
      </c>
      <c r="BS8" s="6">
        <v>0</v>
      </c>
      <c r="BT8" s="6">
        <v>0</v>
      </c>
      <c r="BU8" s="6">
        <v>1</v>
      </c>
      <c r="BV8" s="6">
        <v>0</v>
      </c>
      <c r="BW8" s="6">
        <v>0</v>
      </c>
      <c r="BX8" s="6">
        <v>0</v>
      </c>
      <c r="BY8" s="6">
        <v>3</v>
      </c>
      <c r="BZ8" s="6">
        <v>0</v>
      </c>
      <c r="CA8" s="6">
        <v>0</v>
      </c>
      <c r="CB8" s="6">
        <v>0</v>
      </c>
      <c r="CC8" s="6">
        <v>0</v>
      </c>
      <c r="CD8" s="6">
        <f>SUM(C8:CC8)</f>
        <v>473</v>
      </c>
    </row>
    <row r="9" spans="1:82" ht="12.75">
      <c r="A9" s="2"/>
      <c r="B9" s="2" t="s">
        <v>15</v>
      </c>
      <c r="C9" s="7">
        <v>225</v>
      </c>
      <c r="D9" s="6">
        <v>5</v>
      </c>
      <c r="E9" s="6">
        <v>13</v>
      </c>
      <c r="F9" s="6">
        <v>2</v>
      </c>
      <c r="G9" s="6">
        <v>0</v>
      </c>
      <c r="H9" s="6">
        <v>3</v>
      </c>
      <c r="I9" s="6">
        <v>0</v>
      </c>
      <c r="J9" s="6">
        <v>2</v>
      </c>
      <c r="K9" s="6">
        <v>1</v>
      </c>
      <c r="L9" s="6">
        <v>5</v>
      </c>
      <c r="M9" s="6">
        <v>1</v>
      </c>
      <c r="N9" s="6">
        <v>2</v>
      </c>
      <c r="O9" s="6">
        <v>18</v>
      </c>
      <c r="P9" s="6">
        <v>2</v>
      </c>
      <c r="Q9" s="6">
        <v>0</v>
      </c>
      <c r="R9" s="6">
        <v>0</v>
      </c>
      <c r="S9" s="6">
        <v>0</v>
      </c>
      <c r="T9" s="6">
        <v>5</v>
      </c>
      <c r="U9" s="6">
        <v>0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5</v>
      </c>
      <c r="AD9" s="6">
        <v>5</v>
      </c>
      <c r="AE9" s="6">
        <v>0</v>
      </c>
      <c r="AF9" s="6">
        <v>2</v>
      </c>
      <c r="AG9" s="6">
        <v>2</v>
      </c>
      <c r="AH9" s="6">
        <v>0</v>
      </c>
      <c r="AI9" s="6">
        <v>0</v>
      </c>
      <c r="AJ9" s="6">
        <v>1</v>
      </c>
      <c r="AK9" s="6">
        <v>2</v>
      </c>
      <c r="AL9" s="6">
        <v>1</v>
      </c>
      <c r="AM9" s="6">
        <v>7</v>
      </c>
      <c r="AN9" s="6">
        <v>0</v>
      </c>
      <c r="AO9" s="6">
        <v>0</v>
      </c>
      <c r="AP9" s="6">
        <v>10</v>
      </c>
      <c r="AQ9" s="6">
        <v>8</v>
      </c>
      <c r="AR9" s="6">
        <v>9</v>
      </c>
      <c r="AS9" s="6">
        <v>0</v>
      </c>
      <c r="AT9" s="6">
        <v>0</v>
      </c>
      <c r="AU9" s="6">
        <v>0</v>
      </c>
      <c r="AV9" s="6">
        <v>3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15</v>
      </c>
      <c r="BM9" s="6">
        <v>0</v>
      </c>
      <c r="BN9" s="6">
        <v>2</v>
      </c>
      <c r="BO9" s="6">
        <v>0</v>
      </c>
      <c r="BP9" s="6">
        <v>0</v>
      </c>
      <c r="BQ9" s="6">
        <v>4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3</v>
      </c>
      <c r="BX9" s="6">
        <v>3</v>
      </c>
      <c r="BY9" s="6">
        <v>1</v>
      </c>
      <c r="BZ9" s="6">
        <v>0</v>
      </c>
      <c r="CA9" s="6">
        <v>0</v>
      </c>
      <c r="CB9" s="6">
        <v>0</v>
      </c>
      <c r="CC9" s="6">
        <v>0</v>
      </c>
      <c r="CD9" s="6">
        <f aca="true" t="shared" si="0" ref="CD9:CD15">SUM(C9:CC9)</f>
        <v>370</v>
      </c>
    </row>
    <row r="10" spans="1:82" ht="12.75">
      <c r="A10" s="2"/>
      <c r="B10" s="2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1:82" ht="12.75">
      <c r="A11" s="2" t="s">
        <v>16</v>
      </c>
      <c r="B11" s="2" t="s">
        <v>18</v>
      </c>
      <c r="C11" s="7">
        <v>373</v>
      </c>
      <c r="D11" s="6">
        <v>2</v>
      </c>
      <c r="E11" s="6">
        <v>6</v>
      </c>
      <c r="F11" s="6">
        <v>2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2</v>
      </c>
      <c r="O11" s="6">
        <v>7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2</v>
      </c>
      <c r="Z11" s="6">
        <v>0</v>
      </c>
      <c r="AA11" s="6">
        <v>1</v>
      </c>
      <c r="AB11" s="6">
        <v>0</v>
      </c>
      <c r="AC11" s="6">
        <v>3</v>
      </c>
      <c r="AD11" s="6">
        <v>2</v>
      </c>
      <c r="AE11" s="6">
        <v>0</v>
      </c>
      <c r="AF11" s="6">
        <v>0</v>
      </c>
      <c r="AG11" s="6">
        <v>0</v>
      </c>
      <c r="AH11" s="6">
        <v>4</v>
      </c>
      <c r="AI11" s="6">
        <v>0</v>
      </c>
      <c r="AJ11" s="6">
        <v>1</v>
      </c>
      <c r="AK11" s="6">
        <v>0</v>
      </c>
      <c r="AL11" s="6">
        <v>0</v>
      </c>
      <c r="AM11" s="6">
        <v>5</v>
      </c>
      <c r="AN11" s="6">
        <v>0</v>
      </c>
      <c r="AO11" s="6">
        <v>0</v>
      </c>
      <c r="AP11" s="6">
        <v>5</v>
      </c>
      <c r="AQ11" s="6">
        <v>8</v>
      </c>
      <c r="AR11" s="6">
        <v>8</v>
      </c>
      <c r="AS11" s="6">
        <v>0</v>
      </c>
      <c r="AT11" s="6">
        <v>0</v>
      </c>
      <c r="AU11" s="6">
        <v>0</v>
      </c>
      <c r="AV11" s="6">
        <v>2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10</v>
      </c>
      <c r="BM11" s="6">
        <v>0</v>
      </c>
      <c r="BN11" s="6">
        <v>2</v>
      </c>
      <c r="BO11" s="6">
        <v>0</v>
      </c>
      <c r="BP11" s="6">
        <v>0</v>
      </c>
      <c r="BQ11" s="6">
        <v>4</v>
      </c>
      <c r="BR11" s="6">
        <v>0</v>
      </c>
      <c r="BS11" s="6">
        <v>0</v>
      </c>
      <c r="BT11" s="6">
        <v>0</v>
      </c>
      <c r="BU11" s="6">
        <v>1</v>
      </c>
      <c r="BV11" s="6">
        <v>0</v>
      </c>
      <c r="BW11" s="6">
        <v>0</v>
      </c>
      <c r="BX11" s="6">
        <v>0</v>
      </c>
      <c r="BY11" s="6">
        <v>3</v>
      </c>
      <c r="BZ11" s="6">
        <v>0</v>
      </c>
      <c r="CA11" s="6">
        <v>0</v>
      </c>
      <c r="CB11" s="6">
        <v>0</v>
      </c>
      <c r="CC11" s="6">
        <v>0</v>
      </c>
      <c r="CD11" s="6">
        <f t="shared" si="0"/>
        <v>457</v>
      </c>
    </row>
    <row r="12" spans="1:82" ht="12.75">
      <c r="A12" s="2" t="s">
        <v>17</v>
      </c>
      <c r="B12" s="2" t="s">
        <v>19</v>
      </c>
      <c r="C12" s="7">
        <v>227</v>
      </c>
      <c r="D12" s="6">
        <v>7</v>
      </c>
      <c r="E12" s="6">
        <v>9</v>
      </c>
      <c r="F12" s="6">
        <v>2</v>
      </c>
      <c r="G12" s="6">
        <v>0</v>
      </c>
      <c r="H12" s="6">
        <v>5</v>
      </c>
      <c r="I12" s="6">
        <v>1</v>
      </c>
      <c r="J12" s="6">
        <v>2</v>
      </c>
      <c r="K12" s="6">
        <v>1</v>
      </c>
      <c r="L12" s="6">
        <v>4</v>
      </c>
      <c r="M12" s="6">
        <v>1</v>
      </c>
      <c r="N12" s="6">
        <v>2</v>
      </c>
      <c r="O12" s="6">
        <v>15</v>
      </c>
      <c r="P12" s="6">
        <v>2</v>
      </c>
      <c r="Q12" s="6">
        <v>0</v>
      </c>
      <c r="R12" s="6">
        <v>1</v>
      </c>
      <c r="S12" s="6">
        <v>0</v>
      </c>
      <c r="T12" s="6">
        <v>5</v>
      </c>
      <c r="U12" s="6">
        <v>0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5</v>
      </c>
      <c r="AD12" s="6">
        <v>6</v>
      </c>
      <c r="AE12" s="6">
        <v>0</v>
      </c>
      <c r="AF12" s="6">
        <v>2</v>
      </c>
      <c r="AG12" s="6">
        <v>2</v>
      </c>
      <c r="AH12" s="6">
        <v>0</v>
      </c>
      <c r="AI12" s="6">
        <v>0</v>
      </c>
      <c r="AJ12" s="6">
        <v>0</v>
      </c>
      <c r="AK12" s="6">
        <v>3</v>
      </c>
      <c r="AL12" s="6">
        <v>1</v>
      </c>
      <c r="AM12" s="6">
        <v>8</v>
      </c>
      <c r="AN12" s="6">
        <v>0</v>
      </c>
      <c r="AO12" s="6">
        <v>0</v>
      </c>
      <c r="AP12" s="6">
        <v>8</v>
      </c>
      <c r="AQ12" s="6">
        <v>5</v>
      </c>
      <c r="AR12" s="6">
        <v>7</v>
      </c>
      <c r="AS12" s="6">
        <v>0</v>
      </c>
      <c r="AT12" s="6">
        <v>0</v>
      </c>
      <c r="AU12" s="6">
        <v>0</v>
      </c>
      <c r="AV12" s="6">
        <v>2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13</v>
      </c>
      <c r="BM12" s="6">
        <v>0</v>
      </c>
      <c r="BN12" s="6">
        <v>1</v>
      </c>
      <c r="BO12" s="6">
        <v>0</v>
      </c>
      <c r="BP12" s="6">
        <v>0</v>
      </c>
      <c r="BQ12" s="6">
        <v>3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3</v>
      </c>
      <c r="BX12" s="6">
        <v>3</v>
      </c>
      <c r="BY12" s="6">
        <v>1</v>
      </c>
      <c r="BZ12" s="6">
        <v>0</v>
      </c>
      <c r="CA12" s="6">
        <v>0</v>
      </c>
      <c r="CB12" s="6">
        <v>0</v>
      </c>
      <c r="CC12" s="6">
        <v>0</v>
      </c>
      <c r="CD12" s="6">
        <f t="shared" si="0"/>
        <v>359</v>
      </c>
    </row>
    <row r="13" spans="2:82" ht="12.75"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 ht="12.75">
      <c r="A14" s="2" t="s">
        <v>16</v>
      </c>
      <c r="B14" s="4" t="s">
        <v>21</v>
      </c>
      <c r="C14" s="6">
        <v>350</v>
      </c>
      <c r="D14" s="6">
        <v>3</v>
      </c>
      <c r="E14" s="6">
        <v>4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1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6">
        <v>1</v>
      </c>
      <c r="AD14" s="6">
        <v>4</v>
      </c>
      <c r="AE14" s="6">
        <v>0</v>
      </c>
      <c r="AF14" s="6">
        <v>0</v>
      </c>
      <c r="AG14" s="6">
        <v>0</v>
      </c>
      <c r="AH14" s="6">
        <v>3</v>
      </c>
      <c r="AI14" s="6">
        <v>0</v>
      </c>
      <c r="AJ14" s="6">
        <v>0</v>
      </c>
      <c r="AK14" s="6">
        <v>0</v>
      </c>
      <c r="AL14" s="6">
        <v>0</v>
      </c>
      <c r="AM14" s="6">
        <v>8</v>
      </c>
      <c r="AN14" s="6">
        <v>0</v>
      </c>
      <c r="AO14" s="6">
        <v>0</v>
      </c>
      <c r="AP14" s="6">
        <v>5</v>
      </c>
      <c r="AQ14" s="6">
        <v>7</v>
      </c>
      <c r="AR14" s="6">
        <v>4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6</v>
      </c>
      <c r="BM14" s="6">
        <v>0</v>
      </c>
      <c r="BN14" s="6">
        <v>0</v>
      </c>
      <c r="BO14" s="6">
        <v>0</v>
      </c>
      <c r="BP14" s="6">
        <v>0</v>
      </c>
      <c r="BQ14" s="6">
        <v>3</v>
      </c>
      <c r="BR14" s="6">
        <v>0</v>
      </c>
      <c r="BS14" s="6">
        <v>0</v>
      </c>
      <c r="BT14" s="6">
        <v>0</v>
      </c>
      <c r="BU14" s="6">
        <v>1</v>
      </c>
      <c r="BV14" s="6">
        <v>0</v>
      </c>
      <c r="BW14" s="6">
        <v>0</v>
      </c>
      <c r="BX14" s="6">
        <v>0</v>
      </c>
      <c r="BY14" s="6">
        <v>3</v>
      </c>
      <c r="BZ14" s="6">
        <v>0</v>
      </c>
      <c r="CA14" s="6">
        <v>0</v>
      </c>
      <c r="CB14" s="6">
        <v>0</v>
      </c>
      <c r="CC14" s="6">
        <v>0</v>
      </c>
      <c r="CD14" s="6">
        <f t="shared" si="0"/>
        <v>409</v>
      </c>
    </row>
    <row r="15" spans="1:82" ht="12.75">
      <c r="A15" s="2" t="s">
        <v>20</v>
      </c>
      <c r="B15" s="4" t="s">
        <v>22</v>
      </c>
      <c r="C15" s="6">
        <v>240</v>
      </c>
      <c r="D15" s="6">
        <v>6</v>
      </c>
      <c r="E15" s="6">
        <v>11</v>
      </c>
      <c r="F15" s="6">
        <v>4</v>
      </c>
      <c r="G15" s="6">
        <v>0</v>
      </c>
      <c r="H15" s="6">
        <v>5</v>
      </c>
      <c r="I15" s="6">
        <v>1</v>
      </c>
      <c r="J15" s="6">
        <v>2</v>
      </c>
      <c r="K15" s="6">
        <v>1</v>
      </c>
      <c r="L15" s="6">
        <v>4</v>
      </c>
      <c r="M15" s="6">
        <v>1</v>
      </c>
      <c r="N15" s="6">
        <v>3</v>
      </c>
      <c r="O15" s="6">
        <v>18</v>
      </c>
      <c r="P15" s="6">
        <v>2</v>
      </c>
      <c r="Q15" s="6">
        <v>0</v>
      </c>
      <c r="R15" s="6">
        <v>1</v>
      </c>
      <c r="S15" s="6">
        <v>0</v>
      </c>
      <c r="T15" s="6">
        <v>5</v>
      </c>
      <c r="U15" s="6">
        <v>0</v>
      </c>
      <c r="V15" s="6">
        <v>1</v>
      </c>
      <c r="W15" s="6">
        <v>1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  <c r="AC15" s="6">
        <v>7</v>
      </c>
      <c r="AD15" s="6">
        <v>4</v>
      </c>
      <c r="AE15" s="6">
        <v>0</v>
      </c>
      <c r="AF15" s="6">
        <v>0</v>
      </c>
      <c r="AG15" s="6">
        <v>2</v>
      </c>
      <c r="AH15" s="6">
        <v>1</v>
      </c>
      <c r="AI15" s="6">
        <v>0</v>
      </c>
      <c r="AJ15" s="6">
        <v>1</v>
      </c>
      <c r="AK15" s="6">
        <v>3</v>
      </c>
      <c r="AL15" s="6">
        <v>1</v>
      </c>
      <c r="AM15" s="6">
        <v>5</v>
      </c>
      <c r="AN15" s="6">
        <v>0</v>
      </c>
      <c r="AO15" s="6">
        <v>0</v>
      </c>
      <c r="AP15" s="6">
        <v>7</v>
      </c>
      <c r="AQ15" s="6">
        <v>5</v>
      </c>
      <c r="AR15" s="6">
        <v>11</v>
      </c>
      <c r="AS15" s="6">
        <v>0</v>
      </c>
      <c r="AT15" s="6">
        <v>0</v>
      </c>
      <c r="AU15" s="6">
        <v>0</v>
      </c>
      <c r="AV15" s="6">
        <v>4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17</v>
      </c>
      <c r="BM15" s="6">
        <v>0</v>
      </c>
      <c r="BN15" s="6">
        <v>3</v>
      </c>
      <c r="BO15" s="6">
        <v>0</v>
      </c>
      <c r="BP15" s="6">
        <v>0</v>
      </c>
      <c r="BQ15" s="6">
        <v>4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3</v>
      </c>
      <c r="BX15" s="6">
        <v>3</v>
      </c>
      <c r="BY15" s="6">
        <v>1</v>
      </c>
      <c r="BZ15" s="6">
        <v>0</v>
      </c>
      <c r="CA15" s="6">
        <v>0</v>
      </c>
      <c r="CB15" s="6">
        <v>0</v>
      </c>
      <c r="CC15" s="6">
        <v>0</v>
      </c>
      <c r="CD15" s="6">
        <f t="shared" si="0"/>
        <v>390</v>
      </c>
    </row>
    <row r="16" ht="12.75">
      <c r="CD16" s="6"/>
    </row>
    <row r="17" spans="1:82" ht="12.75">
      <c r="A17" t="s">
        <v>8</v>
      </c>
      <c r="C17" s="6">
        <v>643</v>
      </c>
      <c r="D17" s="1">
        <v>9</v>
      </c>
      <c r="E17" s="1">
        <v>15</v>
      </c>
      <c r="F17" s="1">
        <v>4</v>
      </c>
      <c r="G17" s="1">
        <v>0</v>
      </c>
      <c r="H17" s="1">
        <v>6</v>
      </c>
      <c r="I17" s="1">
        <v>1</v>
      </c>
      <c r="J17" s="1">
        <v>2</v>
      </c>
      <c r="K17" s="1">
        <v>1</v>
      </c>
      <c r="L17" s="1">
        <v>6</v>
      </c>
      <c r="M17" s="1">
        <v>2</v>
      </c>
      <c r="N17" s="1">
        <v>4</v>
      </c>
      <c r="O17" s="1">
        <v>22</v>
      </c>
      <c r="P17" s="1">
        <v>2</v>
      </c>
      <c r="Q17" s="1">
        <v>0</v>
      </c>
      <c r="R17" s="1">
        <v>1</v>
      </c>
      <c r="S17" s="1">
        <v>0</v>
      </c>
      <c r="T17" s="1">
        <v>6</v>
      </c>
      <c r="U17" s="1">
        <v>0</v>
      </c>
      <c r="V17" s="1">
        <v>1</v>
      </c>
      <c r="W17" s="1">
        <v>1</v>
      </c>
      <c r="X17" s="1">
        <v>0</v>
      </c>
      <c r="Y17" s="1">
        <v>2</v>
      </c>
      <c r="Z17" s="1">
        <v>0</v>
      </c>
      <c r="AA17" s="1">
        <v>1</v>
      </c>
      <c r="AB17" s="1">
        <v>0</v>
      </c>
      <c r="AC17" s="1">
        <v>8</v>
      </c>
      <c r="AD17" s="1">
        <v>8</v>
      </c>
      <c r="AE17" s="1">
        <v>0</v>
      </c>
      <c r="AF17" s="1">
        <v>2</v>
      </c>
      <c r="AG17" s="1">
        <v>2</v>
      </c>
      <c r="AH17" s="1">
        <v>4</v>
      </c>
      <c r="AI17" s="1">
        <v>0</v>
      </c>
      <c r="AJ17" s="1">
        <v>1</v>
      </c>
      <c r="AK17" s="1">
        <v>4</v>
      </c>
      <c r="AL17" s="1">
        <v>1</v>
      </c>
      <c r="AM17" s="1">
        <v>13</v>
      </c>
      <c r="AN17" s="1">
        <v>0</v>
      </c>
      <c r="AO17" s="1">
        <v>0</v>
      </c>
      <c r="AP17" s="1">
        <v>13</v>
      </c>
      <c r="AQ17" s="1">
        <v>13</v>
      </c>
      <c r="AR17" s="1">
        <v>16</v>
      </c>
      <c r="AS17" s="1">
        <v>0</v>
      </c>
      <c r="AT17" s="1">
        <v>0</v>
      </c>
      <c r="AU17" s="1">
        <v>0</v>
      </c>
      <c r="AV17" s="1">
        <v>4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23</v>
      </c>
      <c r="BM17" s="1">
        <v>0</v>
      </c>
      <c r="BN17" s="1">
        <v>3</v>
      </c>
      <c r="BO17" s="1">
        <v>0</v>
      </c>
      <c r="BP17" s="1">
        <v>0</v>
      </c>
      <c r="BQ17" s="1">
        <v>7</v>
      </c>
      <c r="BR17" s="1">
        <v>0</v>
      </c>
      <c r="BS17" s="1">
        <v>0</v>
      </c>
      <c r="BT17" s="1">
        <v>0</v>
      </c>
      <c r="BU17" s="1">
        <v>1</v>
      </c>
      <c r="BV17" s="1">
        <v>0</v>
      </c>
      <c r="BW17" s="1">
        <v>3</v>
      </c>
      <c r="BX17" s="1">
        <v>3</v>
      </c>
      <c r="BY17" s="1">
        <v>4</v>
      </c>
      <c r="BZ17" s="1">
        <v>0</v>
      </c>
      <c r="CA17" s="1">
        <v>0</v>
      </c>
      <c r="CB17" s="1">
        <v>0</v>
      </c>
      <c r="CC17" s="1">
        <v>0</v>
      </c>
      <c r="CD17" s="6">
        <f>SUM(C17:CC17)</f>
        <v>862</v>
      </c>
    </row>
    <row r="18" spans="1:82" ht="12.75">
      <c r="A18" t="s">
        <v>9</v>
      </c>
      <c r="D18" s="6">
        <v>1599</v>
      </c>
      <c r="E18" s="6">
        <v>4556</v>
      </c>
      <c r="F18" s="6">
        <v>904</v>
      </c>
      <c r="G18" s="6">
        <v>1775</v>
      </c>
      <c r="H18" s="6">
        <v>1528</v>
      </c>
      <c r="I18" s="6">
        <v>932</v>
      </c>
      <c r="J18" s="6">
        <v>1464</v>
      </c>
      <c r="K18" s="6">
        <v>1516</v>
      </c>
      <c r="L18" s="6">
        <v>1340</v>
      </c>
      <c r="M18" s="6">
        <v>3290</v>
      </c>
      <c r="N18" s="6">
        <v>2502</v>
      </c>
      <c r="O18" s="6">
        <v>4074</v>
      </c>
      <c r="P18" s="6">
        <v>2115</v>
      </c>
      <c r="Q18" s="6">
        <v>2288</v>
      </c>
      <c r="R18" s="6">
        <v>2846</v>
      </c>
      <c r="S18" s="6">
        <v>1231</v>
      </c>
      <c r="T18" s="6">
        <v>3004</v>
      </c>
      <c r="U18" s="6">
        <v>489</v>
      </c>
      <c r="V18" s="6">
        <v>292</v>
      </c>
      <c r="W18" s="6">
        <v>1770</v>
      </c>
      <c r="X18" s="6">
        <v>527</v>
      </c>
      <c r="Y18" s="6">
        <v>354</v>
      </c>
      <c r="Z18" s="6">
        <v>121</v>
      </c>
      <c r="AA18" s="6">
        <v>2052</v>
      </c>
      <c r="AB18" s="6">
        <v>1032</v>
      </c>
      <c r="AC18" s="6">
        <v>2116</v>
      </c>
      <c r="AD18" s="6">
        <v>2811</v>
      </c>
      <c r="AE18" s="6">
        <v>338</v>
      </c>
      <c r="AF18" s="6">
        <v>763</v>
      </c>
      <c r="AG18" s="6">
        <v>2193</v>
      </c>
      <c r="AH18" s="6">
        <v>4219</v>
      </c>
      <c r="AI18" s="6">
        <v>0</v>
      </c>
      <c r="AJ18" s="6">
        <v>1121</v>
      </c>
      <c r="AK18" s="6">
        <v>4076</v>
      </c>
      <c r="AL18" s="6">
        <v>3101</v>
      </c>
      <c r="AM18" s="6">
        <v>2957</v>
      </c>
      <c r="AN18" s="6">
        <v>173</v>
      </c>
      <c r="AO18" s="6">
        <v>337</v>
      </c>
      <c r="AP18" s="6">
        <v>4320</v>
      </c>
      <c r="AQ18" s="6">
        <v>4564</v>
      </c>
      <c r="AR18" s="6">
        <v>3892</v>
      </c>
      <c r="AS18" s="6">
        <v>0</v>
      </c>
      <c r="AT18" s="6">
        <v>37</v>
      </c>
      <c r="AU18" s="6">
        <v>143</v>
      </c>
      <c r="AV18" s="6">
        <v>150</v>
      </c>
      <c r="AW18" s="6">
        <v>253</v>
      </c>
      <c r="AX18" s="6">
        <v>430</v>
      </c>
      <c r="AY18" s="6">
        <v>220</v>
      </c>
      <c r="AZ18" s="6">
        <v>205</v>
      </c>
      <c r="BA18" s="6">
        <v>3</v>
      </c>
      <c r="BB18" s="6">
        <v>0</v>
      </c>
      <c r="BC18" s="6">
        <v>14</v>
      </c>
      <c r="BD18" s="6">
        <v>1</v>
      </c>
      <c r="BE18" s="6">
        <v>17</v>
      </c>
      <c r="BF18" s="6">
        <v>298</v>
      </c>
      <c r="BG18" s="6">
        <v>438</v>
      </c>
      <c r="BH18" s="6">
        <v>31</v>
      </c>
      <c r="BI18" s="6">
        <v>93</v>
      </c>
      <c r="BJ18" s="6">
        <v>56</v>
      </c>
      <c r="BK18" s="6">
        <v>0</v>
      </c>
      <c r="BL18" s="6">
        <v>4445</v>
      </c>
      <c r="BM18" s="6">
        <v>0</v>
      </c>
      <c r="BN18" s="6">
        <v>150</v>
      </c>
      <c r="BO18" s="6">
        <v>278</v>
      </c>
      <c r="BP18" s="6">
        <v>0</v>
      </c>
      <c r="BQ18" s="6">
        <v>3006</v>
      </c>
      <c r="BR18" s="6">
        <v>645</v>
      </c>
      <c r="BS18" s="6">
        <v>126</v>
      </c>
      <c r="BT18" s="6">
        <v>45</v>
      </c>
      <c r="BU18" s="6">
        <v>83</v>
      </c>
      <c r="BV18" s="6">
        <v>503</v>
      </c>
      <c r="BW18" s="6">
        <v>199</v>
      </c>
      <c r="BX18" s="6">
        <v>67</v>
      </c>
      <c r="BY18" s="6">
        <v>2901</v>
      </c>
      <c r="BZ18" s="6">
        <v>61</v>
      </c>
      <c r="CA18" s="6">
        <v>248</v>
      </c>
      <c r="CB18" s="6">
        <v>0</v>
      </c>
      <c r="CC18" s="6">
        <v>0</v>
      </c>
      <c r="CD18" s="6">
        <f>SUM(D18:CC18)</f>
        <v>95728</v>
      </c>
    </row>
    <row r="19" spans="1:82" ht="12.75">
      <c r="A19" t="s">
        <v>10</v>
      </c>
      <c r="C19" s="11">
        <v>0.025</v>
      </c>
      <c r="D19" s="8">
        <f aca="true" t="shared" si="1" ref="D19:N19">(D17/D18)*1</f>
        <v>0.005628517823639775</v>
      </c>
      <c r="E19" s="8">
        <f t="shared" si="1"/>
        <v>0.003292361720807726</v>
      </c>
      <c r="F19" s="8">
        <f t="shared" si="1"/>
        <v>0.004424778761061947</v>
      </c>
      <c r="G19" s="8">
        <f t="shared" si="1"/>
        <v>0</v>
      </c>
      <c r="H19" s="8">
        <f t="shared" si="1"/>
        <v>0.003926701570680628</v>
      </c>
      <c r="I19" s="8">
        <f t="shared" si="1"/>
        <v>0.001072961373390558</v>
      </c>
      <c r="J19" s="8">
        <f t="shared" si="1"/>
        <v>0.001366120218579235</v>
      </c>
      <c r="K19" s="8">
        <f t="shared" si="1"/>
        <v>0.0006596306068601583</v>
      </c>
      <c r="L19" s="8">
        <f t="shared" si="1"/>
        <v>0.004477611940298508</v>
      </c>
      <c r="M19" s="8">
        <f t="shared" si="1"/>
        <v>0.0006079027355623101</v>
      </c>
      <c r="N19" s="8">
        <f t="shared" si="1"/>
        <v>0.0015987210231814548</v>
      </c>
      <c r="O19" s="8">
        <f aca="true" t="shared" si="2" ref="O19:AT19">(O17/O18)*1</f>
        <v>0.005400098183603338</v>
      </c>
      <c r="P19" s="8">
        <f t="shared" si="2"/>
        <v>0.0009456264775413711</v>
      </c>
      <c r="Q19" s="8">
        <f t="shared" si="2"/>
        <v>0</v>
      </c>
      <c r="R19" s="8">
        <f t="shared" si="2"/>
        <v>0.00035137034434293746</v>
      </c>
      <c r="S19" s="8">
        <f t="shared" si="2"/>
        <v>0</v>
      </c>
      <c r="T19" s="8">
        <f t="shared" si="2"/>
        <v>0.0019973368841544607</v>
      </c>
      <c r="U19" s="8">
        <f t="shared" si="2"/>
        <v>0</v>
      </c>
      <c r="V19" s="8">
        <f t="shared" si="2"/>
        <v>0.003424657534246575</v>
      </c>
      <c r="W19" s="8">
        <f t="shared" si="2"/>
        <v>0.0005649717514124294</v>
      </c>
      <c r="X19" s="8">
        <f t="shared" si="2"/>
        <v>0</v>
      </c>
      <c r="Y19" s="8">
        <f t="shared" si="2"/>
        <v>0.005649717514124294</v>
      </c>
      <c r="Z19" s="8">
        <f t="shared" si="2"/>
        <v>0</v>
      </c>
      <c r="AA19" s="8">
        <f t="shared" si="2"/>
        <v>0.0004873294346978557</v>
      </c>
      <c r="AB19" s="8">
        <f t="shared" si="2"/>
        <v>0</v>
      </c>
      <c r="AC19" s="8">
        <f t="shared" si="2"/>
        <v>0.003780718336483932</v>
      </c>
      <c r="AD19" s="8">
        <f t="shared" si="2"/>
        <v>0.002845962290999644</v>
      </c>
      <c r="AE19" s="8">
        <f t="shared" si="2"/>
        <v>0</v>
      </c>
      <c r="AF19" s="8">
        <f t="shared" si="2"/>
        <v>0.002621231979030144</v>
      </c>
      <c r="AG19" s="8">
        <f t="shared" si="2"/>
        <v>0.0009119927040583675</v>
      </c>
      <c r="AH19" s="8">
        <f t="shared" si="2"/>
        <v>0.0009480919649205973</v>
      </c>
      <c r="AI19" s="8">
        <v>0</v>
      </c>
      <c r="AJ19" s="8">
        <f t="shared" si="2"/>
        <v>0.0008920606601248885</v>
      </c>
      <c r="AK19" s="8">
        <f t="shared" si="2"/>
        <v>0.0009813542688910696</v>
      </c>
      <c r="AL19" s="8">
        <f t="shared" si="2"/>
        <v>0.0003224766204450177</v>
      </c>
      <c r="AM19" s="8">
        <f t="shared" si="2"/>
        <v>0.00439634764964491</v>
      </c>
      <c r="AN19" s="8">
        <f t="shared" si="2"/>
        <v>0</v>
      </c>
      <c r="AO19" s="8">
        <f t="shared" si="2"/>
        <v>0</v>
      </c>
      <c r="AP19" s="8">
        <f t="shared" si="2"/>
        <v>0.0030092592592592593</v>
      </c>
      <c r="AQ19" s="8">
        <f t="shared" si="2"/>
        <v>0.0028483786152497807</v>
      </c>
      <c r="AR19" s="8">
        <f t="shared" si="2"/>
        <v>0.0041109969167523125</v>
      </c>
      <c r="AS19" s="8">
        <v>0</v>
      </c>
      <c r="AT19" s="8">
        <f t="shared" si="2"/>
        <v>0</v>
      </c>
      <c r="AU19" s="8">
        <f aca="true" t="shared" si="3" ref="AU19:BZ19">(AU17/AU18)*1</f>
        <v>0</v>
      </c>
      <c r="AV19" s="8">
        <f t="shared" si="3"/>
        <v>0.02666666666666667</v>
      </c>
      <c r="AW19" s="8">
        <f t="shared" si="3"/>
        <v>0</v>
      </c>
      <c r="AX19" s="8">
        <f t="shared" si="3"/>
        <v>0</v>
      </c>
      <c r="AY19" s="8">
        <f t="shared" si="3"/>
        <v>0</v>
      </c>
      <c r="AZ19" s="8">
        <f t="shared" si="3"/>
        <v>0</v>
      </c>
      <c r="BA19" s="8">
        <f t="shared" si="3"/>
        <v>0</v>
      </c>
      <c r="BB19" s="8">
        <v>0</v>
      </c>
      <c r="BC19" s="8">
        <f t="shared" si="3"/>
        <v>0</v>
      </c>
      <c r="BD19" s="8">
        <f t="shared" si="3"/>
        <v>0</v>
      </c>
      <c r="BE19" s="8">
        <f t="shared" si="3"/>
        <v>0</v>
      </c>
      <c r="BF19" s="8">
        <f t="shared" si="3"/>
        <v>0</v>
      </c>
      <c r="BG19" s="8">
        <f t="shared" si="3"/>
        <v>0</v>
      </c>
      <c r="BH19" s="8">
        <f t="shared" si="3"/>
        <v>0</v>
      </c>
      <c r="BI19" s="8">
        <f t="shared" si="3"/>
        <v>0</v>
      </c>
      <c r="BJ19" s="8">
        <f t="shared" si="3"/>
        <v>0</v>
      </c>
      <c r="BK19" s="8">
        <v>0</v>
      </c>
      <c r="BL19" s="8">
        <f t="shared" si="3"/>
        <v>0.005174353205849269</v>
      </c>
      <c r="BM19" s="8">
        <v>0</v>
      </c>
      <c r="BN19" s="8">
        <f t="shared" si="3"/>
        <v>0.02</v>
      </c>
      <c r="BO19" s="8">
        <f t="shared" si="3"/>
        <v>0</v>
      </c>
      <c r="BP19" s="8">
        <v>0</v>
      </c>
      <c r="BQ19" s="8">
        <f t="shared" si="3"/>
        <v>0.002328675981370592</v>
      </c>
      <c r="BR19" s="8">
        <f t="shared" si="3"/>
        <v>0</v>
      </c>
      <c r="BS19" s="8">
        <f t="shared" si="3"/>
        <v>0</v>
      </c>
      <c r="BT19" s="8">
        <f t="shared" si="3"/>
        <v>0</v>
      </c>
      <c r="BU19" s="8">
        <f t="shared" si="3"/>
        <v>0.012048192771084338</v>
      </c>
      <c r="BV19" s="8">
        <f t="shared" si="3"/>
        <v>0</v>
      </c>
      <c r="BW19" s="8">
        <f t="shared" si="3"/>
        <v>0.01507537688442211</v>
      </c>
      <c r="BX19" s="8">
        <f t="shared" si="3"/>
        <v>0.04477611940298507</v>
      </c>
      <c r="BY19" s="8">
        <f t="shared" si="3"/>
        <v>0.0013788348845225785</v>
      </c>
      <c r="BZ19" s="8">
        <f t="shared" si="3"/>
        <v>0</v>
      </c>
      <c r="CA19" s="8">
        <f>(CA17/CA18)*1</f>
        <v>0</v>
      </c>
      <c r="CB19" s="8">
        <v>0</v>
      </c>
      <c r="CC19" s="8">
        <v>0</v>
      </c>
      <c r="CD19" s="8">
        <f>(CD17/CD18)*1</f>
        <v>0.009004679926458299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2016-06-02T21:17:30Z</dcterms:modified>
  <cp:category/>
  <cp:version/>
  <cp:contentType/>
  <cp:contentStatus/>
</cp:coreProperties>
</file>